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30" yWindow="795" windowWidth="16260" windowHeight="11400"/>
  </bookViews>
  <sheets>
    <sheet name="A Instructions" sheetId="8" r:id="rId1"/>
    <sheet name="B Budget Artistic Co-Prod " sheetId="2" r:id="rId2"/>
    <sheet name="C Artistic Co-Prod Travel" sheetId="5" r:id="rId3"/>
    <sheet name="D Budget Financial Co-Prod" sheetId="1" r:id="rId4"/>
  </sheets>
  <externalReferences>
    <externalReference r:id="rId5"/>
    <externalReference r:id="rId6"/>
    <externalReference r:id="rId7"/>
    <externalReference r:id="rId8"/>
    <externalReference r:id="rId9"/>
  </externalReferences>
  <definedNames>
    <definedName name="Canada">[1]Dropdown!$A$10:$A$15</definedName>
    <definedName name="CanadaTravel">[2]Sheet9!$A$10:$A$15</definedName>
    <definedName name="Collections" localSheetId="2">[3]DropdownCLLCTN!$A$3:$A$7</definedName>
    <definedName name="Collections">[4]DropdownCLLCTN!$A$3:$A$7</definedName>
    <definedName name="Collections2" localSheetId="2">[3]DropdownCLLCTN!$A$12:$A$18</definedName>
    <definedName name="Collections2">[4]DropdownCLLCTN!$A$12:$A$18</definedName>
    <definedName name="Definition_of_Co_Productions">'A Instructions'!$B$64</definedName>
    <definedName name="Northern">[1]Dropdown!$A$5:$A$7</definedName>
    <definedName name="NorthernTravel">[5]Sheet9!$A$5:$A$7</definedName>
    <definedName name="_xlnm.Print_Area" localSheetId="0">'A Instructions'!$A$1:$Q$75</definedName>
    <definedName name="_xlnm.Print_Area" localSheetId="1">'B Budget Artistic Co-Prod '!$A$1:$I$150</definedName>
    <definedName name="_xlnm.Print_Area" localSheetId="2">'C Artistic Co-Prod Travel'!$A$1:$J$67</definedName>
    <definedName name="_xlnm.Print_Area" localSheetId="3">'D Budget Financial Co-Prod'!$A$1:$H$16</definedName>
    <definedName name="_xlnm.Print_Titles" localSheetId="0">'A Instructions'!$2:$2</definedName>
    <definedName name="_xlnm.Print_Titles" localSheetId="1">'B Budget Artistic Co-Prod '!$13:$13</definedName>
    <definedName name="_xlnm.Print_Titles" localSheetId="2">'C Artistic Co-Prod Travel'!$2:$2</definedName>
    <definedName name="TranslationGenres" localSheetId="0">#REF!</definedName>
    <definedName name="TranslationGenres">#REF!</definedName>
    <definedName name="Travelling" localSheetId="0">#REF!</definedName>
    <definedName name="Travelling" localSheetId="2">#REF!</definedName>
    <definedName name="Travelling">#REF!</definedName>
    <definedName name="TravellingFrom" localSheetId="0">#REF!</definedName>
    <definedName name="TravellingFrom">#REF!</definedName>
    <definedName name="TravellingFromLocation" localSheetId="0">#REF!</definedName>
    <definedName name="TravellingFromLocation" localSheetId="2">#REF!</definedName>
    <definedName name="TravellingFromLocation">#REF!</definedName>
    <definedName name="TravellingTo" localSheetId="0">#REF!</definedName>
    <definedName name="TravellingTo" localSheetId="2">#REF!</definedName>
    <definedName name="TravellingTo">#REF!</definedName>
    <definedName name="VAProgramming" localSheetId="2">'[3]Dropdown PRGMG'!$A$3:$A$9</definedName>
    <definedName name="VAProgramming">'[4]Dropdown PRGMG'!$A$3:$A$9</definedName>
  </definedNames>
  <calcPr calcId="145621"/>
</workbook>
</file>

<file path=xl/calcChain.xml><?xml version="1.0" encoding="utf-8"?>
<calcChain xmlns="http://schemas.openxmlformats.org/spreadsheetml/2006/main">
  <c r="E121" i="2" l="1"/>
  <c r="E25" i="2" l="1"/>
  <c r="F12" i="1" l="1"/>
  <c r="E12" i="1"/>
  <c r="D12" i="1"/>
  <c r="C12" i="1"/>
  <c r="H142" i="2"/>
  <c r="G142" i="2"/>
  <c r="F142" i="2"/>
  <c r="D142" i="2"/>
  <c r="C142" i="2"/>
  <c r="C130" i="2"/>
  <c r="C118" i="2"/>
  <c r="C113" i="2"/>
  <c r="H108" i="2"/>
  <c r="G108" i="2"/>
  <c r="F108" i="2"/>
  <c r="D108" i="2"/>
  <c r="C108" i="2"/>
  <c r="E81" i="2"/>
  <c r="H72" i="2"/>
  <c r="G72" i="2"/>
  <c r="F72" i="2"/>
  <c r="E72" i="2"/>
  <c r="H56" i="2"/>
  <c r="G56" i="2"/>
  <c r="F56" i="2"/>
  <c r="E56" i="2"/>
  <c r="E43" i="2"/>
  <c r="C144" i="2" l="1"/>
  <c r="E83" i="2"/>
  <c r="E88" i="2" s="1"/>
  <c r="G65" i="5"/>
  <c r="G64" i="5"/>
  <c r="G63" i="5"/>
  <c r="G62" i="5"/>
  <c r="G61" i="5"/>
  <c r="G60" i="5"/>
  <c r="G59" i="5"/>
  <c r="G58" i="5"/>
  <c r="G57" i="5"/>
  <c r="G56" i="5"/>
  <c r="G66" i="5" s="1"/>
  <c r="G50" i="5"/>
  <c r="G49" i="5"/>
  <c r="G48" i="5"/>
  <c r="G47" i="5"/>
  <c r="G46" i="5"/>
  <c r="G44" i="5"/>
  <c r="G43" i="5"/>
  <c r="G42" i="5"/>
  <c r="G41" i="5"/>
  <c r="G40" i="5"/>
  <c r="G38" i="5"/>
  <c r="G37" i="5"/>
  <c r="G36" i="5"/>
  <c r="G35" i="5"/>
  <c r="G34" i="5"/>
  <c r="G28" i="5"/>
  <c r="G27" i="5"/>
  <c r="G26" i="5"/>
  <c r="G25" i="5"/>
  <c r="G24" i="5"/>
  <c r="G22" i="5"/>
  <c r="G21" i="5"/>
  <c r="G20" i="5"/>
  <c r="G19" i="5"/>
  <c r="G18" i="5"/>
  <c r="G16" i="5"/>
  <c r="G15" i="5"/>
  <c r="G14" i="5"/>
  <c r="G13" i="5"/>
  <c r="G12" i="5"/>
  <c r="G11" i="5"/>
  <c r="G10" i="5"/>
  <c r="G9" i="5"/>
  <c r="G8" i="5"/>
  <c r="G7" i="5"/>
  <c r="E146" i="2" l="1"/>
  <c r="G51" i="5"/>
  <c r="G29" i="5"/>
  <c r="H25" i="2"/>
  <c r="G25" i="2"/>
  <c r="F25" i="2"/>
  <c r="H43" i="2"/>
  <c r="G43" i="2"/>
  <c r="F43" i="2"/>
  <c r="E141" i="2" l="1"/>
  <c r="E140" i="2"/>
  <c r="E139" i="2"/>
  <c r="E137" i="2"/>
  <c r="E136" i="2"/>
  <c r="E135" i="2"/>
  <c r="E134" i="2"/>
  <c r="E133" i="2"/>
  <c r="H130" i="2"/>
  <c r="G130" i="2"/>
  <c r="F130" i="2"/>
  <c r="D130" i="2"/>
  <c r="E129" i="2"/>
  <c r="E128" i="2"/>
  <c r="E127" i="2"/>
  <c r="E126" i="2"/>
  <c r="E125" i="2"/>
  <c r="E124" i="2"/>
  <c r="E123" i="2"/>
  <c r="E147" i="2"/>
  <c r="H118" i="2"/>
  <c r="G118" i="2"/>
  <c r="F118" i="2"/>
  <c r="D118" i="2"/>
  <c r="E117" i="2"/>
  <c r="E116" i="2"/>
  <c r="H113" i="2"/>
  <c r="G113" i="2"/>
  <c r="F113" i="2"/>
  <c r="D113" i="2"/>
  <c r="E112" i="2"/>
  <c r="E111" i="2"/>
  <c r="E107" i="2"/>
  <c r="E106" i="2"/>
  <c r="E105" i="2"/>
  <c r="E103" i="2"/>
  <c r="E102" i="2"/>
  <c r="E101" i="2"/>
  <c r="E99" i="2"/>
  <c r="E98" i="2"/>
  <c r="E97" i="2"/>
  <c r="H81" i="2"/>
  <c r="G81" i="2"/>
  <c r="F81" i="2"/>
  <c r="E118" i="2" l="1"/>
  <c r="E108" i="2"/>
  <c r="D144" i="2"/>
  <c r="E142" i="2"/>
  <c r="F144" i="2"/>
  <c r="H144" i="2"/>
  <c r="G83" i="2"/>
  <c r="E113" i="2"/>
  <c r="F83" i="2"/>
  <c r="H83" i="2"/>
  <c r="E130" i="2"/>
  <c r="G144" i="2"/>
  <c r="E144" i="2" l="1"/>
  <c r="F147" i="2"/>
  <c r="F146" i="2"/>
  <c r="H147" i="2"/>
  <c r="H146" i="2"/>
  <c r="G88" i="2"/>
  <c r="G147" i="2"/>
  <c r="G146" i="2"/>
  <c r="F88" i="2"/>
  <c r="H88" i="2"/>
</calcChain>
</file>

<file path=xl/sharedStrings.xml><?xml version="1.0" encoding="utf-8"?>
<sst xmlns="http://schemas.openxmlformats.org/spreadsheetml/2006/main" count="211" uniqueCount="167">
  <si>
    <t>Budget</t>
  </si>
  <si>
    <t xml:space="preserve">Actual </t>
  </si>
  <si>
    <t>Budget Notes (Optional)</t>
  </si>
  <si>
    <t>Calculation of Eligible Grant Amount</t>
  </si>
  <si>
    <t>50% of Co-Production Fees, maximum $50,000</t>
  </si>
  <si>
    <t>Part 1: Co-production Information</t>
  </si>
  <si>
    <t># of Public presentations, performances in Canada</t>
  </si>
  <si>
    <t># of Public presentations, performances outside Canada</t>
  </si>
  <si>
    <t># of Days for public presentations, performances in Canada</t>
  </si>
  <si>
    <t># of Days for public presentations, performances outside Canada</t>
  </si>
  <si>
    <t>Part 2: Co-Production Costs</t>
  </si>
  <si>
    <t xml:space="preserve"> Fill out the items below that pertain to your project</t>
  </si>
  <si>
    <t>Artistic Personnel</t>
  </si>
  <si>
    <t>Royalties and/or copyright</t>
  </si>
  <si>
    <t xml:space="preserve">Other Artistic Personnel </t>
  </si>
  <si>
    <t>Subtotal Artistic Personnel</t>
  </si>
  <si>
    <t>Other Artistic Costs</t>
  </si>
  <si>
    <t>Include public accessibility costs e.g. Sign language interpretation, captioning, audio description, etc.</t>
  </si>
  <si>
    <t>Subtotal Other Artistic Costs</t>
  </si>
  <si>
    <t>Personnel Travel</t>
  </si>
  <si>
    <t>Other travel fares (taxis, shuttle bus, etc.)</t>
  </si>
  <si>
    <t>Freight, shipping or additional baggage</t>
  </si>
  <si>
    <t>Packing and crating</t>
  </si>
  <si>
    <t>Travel visas &amp; insurance</t>
  </si>
  <si>
    <t>Other Travel Costs</t>
  </si>
  <si>
    <t>Subtotal Travel Costs</t>
  </si>
  <si>
    <t>Promotion and Project Administration</t>
  </si>
  <si>
    <t xml:space="preserve">Translation </t>
  </si>
  <si>
    <t>Documentation</t>
  </si>
  <si>
    <t>Interpretation</t>
  </si>
  <si>
    <t>Subtotal Promotion and Project Administration</t>
  </si>
  <si>
    <t>Other Project Costs</t>
  </si>
  <si>
    <t>Subtotal Other Project Costs</t>
  </si>
  <si>
    <t>Part 3: Calculation of Eligible Grant Amount</t>
  </si>
  <si>
    <t>50% of Total project costs, maximum $50,000</t>
  </si>
  <si>
    <t>Part 4: Project Revenues</t>
  </si>
  <si>
    <t>Actual</t>
  </si>
  <si>
    <t>Confirmed</t>
  </si>
  <si>
    <t>Pending</t>
  </si>
  <si>
    <t>Total</t>
  </si>
  <si>
    <t>Earned revenue</t>
  </si>
  <si>
    <t>Other Earned Revenue - Canada</t>
  </si>
  <si>
    <t>Other Earned Revenue - Outside Canada</t>
  </si>
  <si>
    <t>Subtotal Earned revenues</t>
  </si>
  <si>
    <t>Applicant and Partner Contribution</t>
  </si>
  <si>
    <t>Subtotal Applicant and Partner Contribution</t>
  </si>
  <si>
    <t>Private Sector Revenues (cash only, not in-kind support)</t>
  </si>
  <si>
    <t>Subtotal Private Sector Revenues</t>
  </si>
  <si>
    <t>Public sector revenue</t>
  </si>
  <si>
    <t>Access Support (submit an Access Support application)</t>
  </si>
  <si>
    <t xml:space="preserve">Canadian Embassy and Consulate </t>
  </si>
  <si>
    <t>Other In-Kind Support</t>
  </si>
  <si>
    <t>Subtotal In-kind support</t>
  </si>
  <si>
    <t>1. After you download this form, save it on your computer. You can save it with a different name.</t>
  </si>
  <si>
    <t>If your application is successful, you will be able to use the Update columns to provide revised budgets if you submit Project Updates.</t>
  </si>
  <si>
    <t>Other Promotion and Project Administration Costs</t>
  </si>
  <si>
    <t>Train, Bus, Plane, etc.</t>
  </si>
  <si>
    <t># of People</t>
  </si>
  <si>
    <t>Fare</t>
  </si>
  <si>
    <t>Notes</t>
  </si>
  <si>
    <t>Owned Vehicle: Type of Vehicle</t>
  </si>
  <si>
    <t># of km</t>
  </si>
  <si>
    <t>Rate/km</t>
  </si>
  <si>
    <t xml:space="preserve">Total </t>
  </si>
  <si>
    <t>Vehicle Rental: Type of Vehicle</t>
  </si>
  <si>
    <t>Rental Cost</t>
  </si>
  <si>
    <t>Fuel</t>
  </si>
  <si>
    <t>Insurance</t>
  </si>
  <si>
    <t xml:space="preserve">Other </t>
  </si>
  <si>
    <t>Total Personnel Travel:</t>
  </si>
  <si>
    <t>Freight, Shipping and Extra Baggage</t>
  </si>
  <si>
    <t>Shipping, Extra Baggage (specify)</t>
  </si>
  <si>
    <t xml:space="preserve">Cost </t>
  </si>
  <si>
    <t>Other</t>
  </si>
  <si>
    <t xml:space="preserve">Total Freight, Shipping &amp; Extra Baggage: </t>
  </si>
  <si>
    <t>Accommodation and Per Diems</t>
  </si>
  <si>
    <r>
      <t xml:space="preserve">Role </t>
    </r>
    <r>
      <rPr>
        <sz val="11"/>
        <rFont val="Arial"/>
        <family val="2"/>
      </rPr>
      <t>(e.g. artist, dancer, musician,  director, curator, technician, etc.)</t>
    </r>
  </si>
  <si>
    <t xml:space="preserve"># of People </t>
  </si>
  <si>
    <t>Days on Tour</t>
  </si>
  <si>
    <t xml:space="preserve">Total, $150 per person per day </t>
  </si>
  <si>
    <t>Total Accommodation and Per Diems:</t>
  </si>
  <si>
    <t>For Artistic Co-Productions:</t>
  </si>
  <si>
    <t xml:space="preserve">When your project has been completed, you will use the Actual Costs column when you submit a Final Report. </t>
  </si>
  <si>
    <t>Definition of Co-Productions</t>
  </si>
  <si>
    <t>An arrangement where two or more artistic groups and/or organizations combine creative, financial and human resources to produce an artistic project where the groups and/or organizations share credit as the creators/producers of the production, exhibition or publication.</t>
  </si>
  <si>
    <t>An arrangement where a festival or presenter contributes financially to a new or unfinished artistic project being created and produced by an artist, artistic group or organization. There are often several financial co-producers contributing to the project and typically, the finished project is later presented or exhibited by the festivals and presenters who helped finance it.</t>
  </si>
  <si>
    <t xml:space="preserve">Date: </t>
  </si>
  <si>
    <t>Artists' fees, copyright and royalties must be paid to all Canadian artists. The amounts must be agreed upon by the artists and the applicant, and fees must be the same as, or higher than, the current Canadian standards.</t>
  </si>
  <si>
    <t>Grant for this application (up to 50% of total project costs, maximum of $50,000)</t>
  </si>
  <si>
    <t>Provincial/Territorial</t>
  </si>
  <si>
    <t>Planned</t>
  </si>
  <si>
    <t>Artists' Fees - performing and exhibiting</t>
  </si>
  <si>
    <t>Arts Abroad: Co-Productions</t>
  </si>
  <si>
    <t>Promotional costs e.g. marketing and promotional materials, publicity, etc.</t>
  </si>
  <si>
    <t xml:space="preserve">Municipal/Regional  </t>
  </si>
  <si>
    <t>Grant Amount</t>
  </si>
  <si>
    <t>Instructions for filling out the Budget and Appendices Document</t>
  </si>
  <si>
    <t>See the section called "Definition of Co-Productions" if you are not sure which budget to use.</t>
  </si>
  <si>
    <t>Each tab after these instructions contains a separate page for you to fill out.</t>
  </si>
  <si>
    <t>When you click "save," you will save all the tabs at once.</t>
  </si>
  <si>
    <t>When you upload the document to your application form, all the tabs are transferred together.</t>
  </si>
  <si>
    <t xml:space="preserve"> - Enter the costs in the budget. Provide notes to explain your calculations, if necessary. </t>
  </si>
  <si>
    <t>3. Remember to resave the document on your computer.</t>
  </si>
  <si>
    <t>4. Return to the portal and upload the entire document to your application.</t>
  </si>
  <si>
    <t xml:space="preserve"> - Enter the information related to travel costs.</t>
  </si>
  <si>
    <r>
      <t xml:space="preserve"> - Transfer the total amounts to the appropriate rows in </t>
    </r>
    <r>
      <rPr>
        <sz val="11"/>
        <color theme="3"/>
        <rFont val="Arial"/>
        <family val="2"/>
      </rPr>
      <t>B Budget Artistic Co-Prod</t>
    </r>
    <r>
      <rPr>
        <sz val="11"/>
        <rFont val="Arial"/>
        <family val="2"/>
      </rPr>
      <t>.</t>
    </r>
  </si>
  <si>
    <t xml:space="preserve"> - Enter the revenues in the budget. They are separated into "Confirmed" or "Pending". The "Total" is automatically calculated. Provide notes to explain your calculations, if necessary. </t>
  </si>
  <si>
    <t>If your validated Applicant Profile in the portal includes self-identification as a Deaf and disability arts group or organization, you may apply for Access Support using a separate application. You will see this listed in the Strategic Funds section of your available programs.</t>
  </si>
  <si>
    <t>If you receive Access Support for this project, you will include the awarded amount and the costs it covered in the Update and Actual Costs columns of the budget:</t>
  </si>
  <si>
    <r>
      <t xml:space="preserve">On </t>
    </r>
    <r>
      <rPr>
        <sz val="11"/>
        <color theme="3"/>
        <rFont val="Arial"/>
        <family val="2"/>
      </rPr>
      <t>B Budget Artistic Co-Prod</t>
    </r>
    <r>
      <rPr>
        <sz val="11"/>
        <color theme="1"/>
        <rFont val="Arial"/>
        <family val="2"/>
      </rPr>
      <t xml:space="preserve">: </t>
    </r>
  </si>
  <si>
    <r>
      <t xml:space="preserve"> - Enter the amount of Access Support on line </t>
    </r>
    <r>
      <rPr>
        <sz val="11"/>
        <color theme="3"/>
        <rFont val="Arial"/>
        <family val="2"/>
      </rPr>
      <t>120.</t>
    </r>
  </si>
  <si>
    <t>For Financial Co-Productions:</t>
  </si>
  <si>
    <r>
      <t xml:space="preserve"> - Enter the costs for disability-related supports and services required by artists and arts professionals engaged in the project on line </t>
    </r>
    <r>
      <rPr>
        <sz val="11"/>
        <color theme="3"/>
        <rFont val="Arial"/>
        <family val="2"/>
      </rPr>
      <t>75</t>
    </r>
    <r>
      <rPr>
        <sz val="11"/>
        <color theme="1"/>
        <rFont val="Arial"/>
        <family val="2"/>
      </rPr>
      <t xml:space="preserve"> in </t>
    </r>
    <r>
      <rPr>
        <sz val="11"/>
        <color theme="3"/>
        <rFont val="Arial"/>
        <family val="2"/>
      </rPr>
      <t>B Budget Artistic Co-Prod</t>
    </r>
    <r>
      <rPr>
        <sz val="11"/>
        <color theme="1"/>
        <rFont val="Arial"/>
        <family val="2"/>
      </rPr>
      <t>.</t>
    </r>
  </si>
  <si>
    <r>
      <t xml:space="preserve"> - Include the costs for making artistic content accessible to audience members who are Deaf or have disabilities in the Section "Other Artistic Costs" starting on line </t>
    </r>
    <r>
      <rPr>
        <sz val="11"/>
        <color theme="3"/>
        <rFont val="Arial"/>
        <family val="2"/>
      </rPr>
      <t>28</t>
    </r>
    <r>
      <rPr>
        <sz val="11"/>
        <color theme="1"/>
        <rFont val="Arial"/>
        <family val="2"/>
      </rPr>
      <t xml:space="preserve"> of </t>
    </r>
    <r>
      <rPr>
        <sz val="11"/>
        <color theme="3"/>
        <rFont val="Arial"/>
        <family val="2"/>
      </rPr>
      <t>B Budget Artistic Co-Prod.</t>
    </r>
  </si>
  <si>
    <r>
      <t>Please note that there are 4 tabs at the bottom of the page:</t>
    </r>
    <r>
      <rPr>
        <sz val="11"/>
        <color theme="3"/>
        <rFont val="Arial"/>
        <family val="2"/>
      </rPr>
      <t/>
    </r>
  </si>
  <si>
    <t>Artistic Co-Productions: For Project Updates and Final Reports, you will not be required to separate revenues into "confirmed" or "pending."</t>
  </si>
  <si>
    <t>Artistic Co-Production Travel</t>
  </si>
  <si>
    <r>
      <t>Fill out the tab titled "</t>
    </r>
    <r>
      <rPr>
        <sz val="11"/>
        <color theme="3"/>
        <rFont val="Arial"/>
        <family val="2"/>
      </rPr>
      <t>C Artistic Co-Prod Travel</t>
    </r>
    <r>
      <rPr>
        <sz val="11"/>
        <color theme="1"/>
        <rFont val="Arial"/>
        <family val="2"/>
      </rPr>
      <t>"</t>
    </r>
  </si>
  <si>
    <r>
      <t xml:space="preserve">You can also update your budget notes and, if necessary, update the information in </t>
    </r>
    <r>
      <rPr>
        <sz val="11"/>
        <color theme="3"/>
        <rFont val="Arial"/>
        <family val="2"/>
      </rPr>
      <t>C Artistic Co-Prod Travel</t>
    </r>
    <r>
      <rPr>
        <sz val="11"/>
        <color theme="1"/>
        <rFont val="Arial"/>
        <family val="2"/>
      </rPr>
      <t xml:space="preserve"> </t>
    </r>
    <r>
      <rPr>
        <sz val="11"/>
        <color theme="1"/>
        <rFont val="Arial"/>
        <family val="2"/>
      </rPr>
      <t>by writing over your previous entries.</t>
    </r>
  </si>
  <si>
    <r>
      <rPr>
        <sz val="11"/>
        <color theme="3"/>
        <rFont val="Arial"/>
        <family val="2"/>
      </rPr>
      <t>A Instructions</t>
    </r>
    <r>
      <rPr>
        <sz val="11"/>
        <color theme="1"/>
        <rFont val="Arial"/>
        <family val="2"/>
      </rPr>
      <t xml:space="preserve">, </t>
    </r>
    <r>
      <rPr>
        <sz val="11"/>
        <color theme="3"/>
        <rFont val="Arial"/>
        <family val="2"/>
      </rPr>
      <t>B Budget Artistic Co-Prod</t>
    </r>
    <r>
      <rPr>
        <sz val="11"/>
        <color theme="1"/>
        <rFont val="Arial"/>
        <family val="2"/>
      </rPr>
      <t xml:space="preserve">, </t>
    </r>
    <r>
      <rPr>
        <sz val="11"/>
        <color theme="3"/>
        <rFont val="Arial"/>
        <family val="2"/>
      </rPr>
      <t>C Artistic Co-Prod Travel</t>
    </r>
    <r>
      <rPr>
        <sz val="11"/>
        <color theme="1"/>
        <rFont val="Arial"/>
        <family val="2"/>
      </rPr>
      <t xml:space="preserve">, and </t>
    </r>
    <r>
      <rPr>
        <sz val="11"/>
        <color theme="3"/>
        <rFont val="Arial"/>
        <family val="2"/>
      </rPr>
      <t>D Budget Financial Co-Prod</t>
    </r>
    <r>
      <rPr>
        <sz val="11"/>
        <color theme="1"/>
        <rFont val="Arial"/>
        <family val="2"/>
      </rPr>
      <t>.</t>
    </r>
  </si>
  <si>
    <r>
      <t xml:space="preserve">Fill out </t>
    </r>
    <r>
      <rPr>
        <sz val="11"/>
        <color theme="3"/>
        <rFont val="Arial"/>
        <family val="2"/>
      </rPr>
      <t>B Budget Financial Co-Prod</t>
    </r>
  </si>
  <si>
    <t>Access cost: disability-related supports and services required by artists and arts professionals engaged in the project</t>
  </si>
  <si>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</si>
  <si>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r>
      <t xml:space="preserve">Update 1, </t>
    </r>
    <r>
      <rPr>
        <sz val="11"/>
        <rFont val="Arial"/>
        <family val="2"/>
      </rPr>
      <t>if required</t>
    </r>
  </si>
  <si>
    <r>
      <t xml:space="preserve">Update 2, </t>
    </r>
    <r>
      <rPr>
        <sz val="11"/>
        <rFont val="Arial"/>
        <family val="2"/>
      </rPr>
      <t>if required</t>
    </r>
  </si>
  <si>
    <t>Production, technical, and installation personnel</t>
  </si>
  <si>
    <t xml:space="preserve">Artistic and production materials </t>
  </si>
  <si>
    <t>Venue rental</t>
  </si>
  <si>
    <t>Equipment rental</t>
  </si>
  <si>
    <t>Travel Costs</t>
  </si>
  <si>
    <t xml:space="preserve">Costs must correspond to amounts on C Artistic Co-Prod Travel </t>
  </si>
  <si>
    <t>Personnel travel</t>
  </si>
  <si>
    <r>
      <rPr>
        <b/>
        <sz val="11"/>
        <rFont val="Arial"/>
        <family val="2"/>
      </rPr>
      <t xml:space="preserve">Accommodation and per diem </t>
    </r>
    <r>
      <rPr>
        <sz val="11"/>
        <rFont val="Arial"/>
        <family val="2"/>
      </rPr>
      <t>(maximum $150 per person per day)</t>
    </r>
  </si>
  <si>
    <t>Promotional personnel</t>
  </si>
  <si>
    <t xml:space="preserve">Administration personnel </t>
  </si>
  <si>
    <t>Administration costs</t>
  </si>
  <si>
    <t>Total Project Costs</t>
  </si>
  <si>
    <t>Admissions sales, exhibition and presentation fees - Canada</t>
  </si>
  <si>
    <t>Admissions sales, exhibition and presentation fees - outside Canada</t>
  </si>
  <si>
    <t>Contribution from festivals and presenters</t>
  </si>
  <si>
    <t>Applicant contribution</t>
  </si>
  <si>
    <t xml:space="preserve">Artistic co-production partner's contribution </t>
  </si>
  <si>
    <t>Sponsorships, donations, foundation grants, fundraising and other private sector support - Canada</t>
  </si>
  <si>
    <t>Sponsorships, donations, foundation grants, fundraising and other private sector support - outside Canada</t>
  </si>
  <si>
    <t xml:space="preserve">Other federal </t>
  </si>
  <si>
    <t>Foreign government grants</t>
  </si>
  <si>
    <t>Canadian Embassy/Consulate support (cash only)</t>
  </si>
  <si>
    <t xml:space="preserve">Other public revenues - Canada </t>
  </si>
  <si>
    <t xml:space="preserve">Other public revenues - outside Canada </t>
  </si>
  <si>
    <t>Subtotal Public Sector Revenue</t>
  </si>
  <si>
    <t>In-kind Support</t>
  </si>
  <si>
    <t>Private sector, partners  in Canada</t>
  </si>
  <si>
    <t xml:space="preserve">Other Canadian government </t>
  </si>
  <si>
    <t>Private sector, partners outside Canada</t>
  </si>
  <si>
    <t>Foreign government and Embassy/Consulate</t>
  </si>
  <si>
    <r>
      <t xml:space="preserve">Total Project Revenues </t>
    </r>
    <r>
      <rPr>
        <sz val="11"/>
        <color theme="0"/>
        <rFont val="Arial"/>
        <family val="2"/>
      </rPr>
      <t>(must equal Total Project Costs)</t>
    </r>
  </si>
  <si>
    <t>% of Total Project Costs represented by the grant</t>
  </si>
  <si>
    <t>Co-production fees paid to international artists, groups or organizations</t>
  </si>
  <si>
    <r>
      <rPr>
        <b/>
        <sz val="11"/>
        <color theme="1"/>
        <rFont val="Arial"/>
        <family val="2"/>
      </rPr>
      <t xml:space="preserve">Update 1,                           </t>
    </r>
    <r>
      <rPr>
        <sz val="11"/>
        <color theme="1"/>
        <rFont val="Arial"/>
        <family val="2"/>
      </rPr>
      <t xml:space="preserve">if required
</t>
    </r>
  </si>
  <si>
    <r>
      <rPr>
        <b/>
        <sz val="11"/>
        <color theme="1"/>
        <rFont val="Arial"/>
        <family val="2"/>
      </rPr>
      <t xml:space="preserve">Update 2,                           </t>
    </r>
    <r>
      <rPr>
        <sz val="11"/>
        <color theme="1"/>
        <rFont val="Arial"/>
        <family val="2"/>
      </rPr>
      <t xml:space="preserve">if required
</t>
    </r>
  </si>
  <si>
    <r>
      <t>2. Fill out tab "</t>
    </r>
    <r>
      <rPr>
        <sz val="11"/>
        <color theme="3"/>
        <rFont val="Arial"/>
        <family val="2"/>
      </rPr>
      <t>B Budget Artistic Co-Prod</t>
    </r>
    <r>
      <rPr>
        <sz val="11"/>
        <color theme="1"/>
        <rFont val="Arial"/>
        <family val="2"/>
      </rPr>
      <t xml:space="preserve">" </t>
    </r>
    <r>
      <rPr>
        <b/>
        <sz val="11"/>
        <color theme="1"/>
        <rFont val="Arial"/>
        <family val="2"/>
      </rPr>
      <t>OR</t>
    </r>
    <r>
      <rPr>
        <sz val="11"/>
        <color theme="1"/>
        <rFont val="Arial"/>
        <family val="2"/>
      </rPr>
      <t xml:space="preserve"> tab "</t>
    </r>
    <r>
      <rPr>
        <sz val="11"/>
        <color theme="3"/>
        <rFont val="Arial"/>
        <family val="2"/>
      </rPr>
      <t>D Budget Financial Co-Prod</t>
    </r>
    <r>
      <rPr>
        <sz val="11"/>
        <color theme="1"/>
        <rFont val="Arial"/>
        <family val="2"/>
      </rPr>
      <t xml:space="preserve">". Do </t>
    </r>
    <r>
      <rPr>
        <b/>
        <sz val="11"/>
        <color theme="1"/>
        <rFont val="Arial"/>
        <family val="2"/>
      </rPr>
      <t>NOT</t>
    </r>
    <r>
      <rPr>
        <sz val="11"/>
        <color theme="1"/>
        <rFont val="Arial"/>
        <family val="2"/>
      </rPr>
      <t xml:space="preserve"> fill out both budgets.</t>
    </r>
  </si>
  <si>
    <t xml:space="preserve"> - Enter the other costs in the budget. Provide notes to explain your calculations, if necessary.</t>
  </si>
  <si>
    <t>Artistic co-production (arts groups and artistic organizations)</t>
  </si>
  <si>
    <t>Financial co-production (festivals and presenters)</t>
  </si>
  <si>
    <t>Arts Abroad: Co-Productions - Artistic Co-Productions (arts groups and artistic organizations)</t>
  </si>
  <si>
    <t>Arts Abroad: Co-Productions - Financial Co-Productions (festivals and presenters)</t>
  </si>
  <si>
    <t>v.201704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</si>
</sst>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164" formatCode="_(&quot;$&quot;* #,##0.00_);_(&quot;$&quot;* \(#,##0.00\);_(&quot;$&quot;* &quot;-&quot;??_);_(@_)"/>
    <numFmt numFmtId="165" formatCode="_(* #,##0.00_);_(* \(#,##0.00\);_(* &quot;-&quot;??_);_(@_)"/>
    <numFmt numFmtId="166" formatCode="&quot;$&quot;#,##0;[Red]&quot;$&quot;#,##0"/>
    <numFmt numFmtId="167" formatCode="_(&quot;$&quot;* #,##0_);_(&quot;$&quot;* \(#,##0\);_(&quot;$&quot;* &quot;-&quot;??_);_(@_)"/>
    <numFmt numFmtId="168" formatCode="&quot;$&quot;#,##0"/>
    <numFmt numFmtId="169" formatCode="_(* #,##0_);_(* \(#,##0\);_(* &quot;-&quot;??_);_(@_)"/>
    <numFmt numFmtId="170" formatCode="0.0%"/>
    <numFmt numFmtId="171" formatCode="_ * #,##0.00_)\ &quot;$&quot;_ ;_ * \(#,##0.00\)\ &quot;$&quot;_ ;_ * &quot;-&quot;??_)\ &quot;$&quot;_ ;_ @_ "/>
    <numFmt numFmtId="172" formatCode="[$-409]d\-mmm\-yyyy;@"/>
  </numFmts>
  <fonts count="25">
    <font>
      <sz val="11"/>
      <color theme="1"/>
      <name val="Calibri"/>
      <family val="2"/>
      <scheme val="minor"/>
    </font>
    <font>
      <sz val="11"/>
      <color theme="1"/>
      <name val="Calibri"/>
      <family val="2"/>
      <scheme val="minor"/>
    </font>
    <font>
      <sz val="11"/>
      <color theme="1"/>
      <name val="Arial"/>
      <family val="2"/>
    </font>
    <font>
      <b/>
      <sz val="11"/>
      <color theme="0"/>
      <name val="Arial"/>
      <family val="2"/>
    </font>
    <font>
      <sz val="11"/>
      <color theme="7"/>
      <name val="Arial"/>
      <family val="2"/>
    </font>
    <font>
      <b/>
      <sz val="11"/>
      <color theme="1"/>
      <name val="Arial"/>
      <family val="2"/>
    </font>
    <font>
      <b/>
      <sz val="11"/>
      <name val="Arial"/>
      <family val="2"/>
    </font>
    <font>
      <sz val="11"/>
      <name val="Arial"/>
      <family val="2"/>
    </font>
    <font>
      <sz val="11"/>
      <color rgb="FFFF0000"/>
      <name val="Arial"/>
      <family val="2"/>
    </font>
    <font>
      <sz val="11"/>
      <color rgb="FF0099FF"/>
      <name val="Arial"/>
      <family val="2"/>
    </font>
    <font>
      <b/>
      <sz val="11"/>
      <color rgb="FF0099FF"/>
      <name val="Arial"/>
      <family val="2"/>
    </font>
    <font>
      <i/>
      <sz val="11"/>
      <name val="Arial"/>
      <family val="2"/>
    </font>
    <font>
      <sz val="10"/>
      <name val="Arial"/>
      <family val="2"/>
    </font>
    <font>
      <sz val="9"/>
      <name val="Arial"/>
      <family val="2"/>
    </font>
    <font>
      <sz val="11"/>
      <name val="Calibri"/>
      <family val="2"/>
    </font>
    <font>
      <b/>
      <sz val="11"/>
      <color rgb="FFFF0000"/>
      <name val="Arial"/>
      <family val="2"/>
    </font>
    <font>
      <b/>
      <sz val="11"/>
      <color rgb="FF00B050"/>
      <name val="Arial"/>
      <family val="2"/>
    </font>
    <font>
      <b/>
      <sz val="14"/>
      <color theme="0"/>
      <name val="Arial"/>
      <family val="2"/>
    </font>
    <font>
      <b/>
      <sz val="11"/>
      <name val="Inherit"/>
    </font>
    <font>
      <b/>
      <sz val="12"/>
      <color theme="0"/>
      <name val="Arial"/>
      <family val="2"/>
    </font>
    <font>
      <sz val="11"/>
      <color theme="3"/>
      <name val="Arial"/>
      <family val="2"/>
    </font>
    <font>
      <sz val="8"/>
      <color theme="1"/>
      <name val="Arial"/>
      <family val="2"/>
    </font>
    <font>
      <sz val="11"/>
      <color theme="0"/>
      <name val="Arial"/>
      <family val="2"/>
    </font>
    <font>
      <u/>
      <sz val="11"/>
      <color theme="10"/>
      <name val="Calibri"/>
      <family val="2"/>
      <scheme val="minor"/>
    </font>
    <font>
      <u/>
      <sz val="11"/>
      <color theme="10"/>
      <name val="Arial"/>
      <family val="2"/>
    </font>
  </fonts>
  <fills count="9">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374D62"/>
        <bgColor indexed="64"/>
      </patternFill>
    </fill>
    <fill>
      <patternFill patternType="solid">
        <fgColor rgb="FFDBDFE8"/>
        <bgColor indexed="64"/>
      </patternFill>
    </fill>
    <fill>
      <patternFill patternType="solid">
        <fgColor rgb="FF82D4FF"/>
        <bgColor indexed="64"/>
      </patternFill>
    </fill>
    <fill>
      <patternFill patternType="solid">
        <fgColor theme="0" tint="-0.249977111117893"/>
        <bgColor indexed="64"/>
      </patternFill>
    </fill>
    <fill>
      <patternFill patternType="solid">
        <fgColor theme="0" tint="-0.34998626667073579"/>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0" fontId="13" fillId="0" borderId="4" applyNumberFormat="0">
      <alignment vertical="center" wrapText="1"/>
    </xf>
    <xf numFmtId="0" fontId="14" fillId="0" borderId="0"/>
    <xf numFmtId="0" fontId="12" fillId="0" borderId="0"/>
    <xf numFmtId="9" fontId="1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0" fontId="12" fillId="0" borderId="0"/>
    <xf numFmtId="0" fontId="23" fillId="0" borderId="0" applyNumberFormat="0" applyFill="0" applyBorder="0" applyAlignment="0" applyProtection="0"/>
  </cellStyleXfs>
  <cellXfs count="298">
    <xf numFmtId="0" fontId="0" fillId="0" borderId="0" xfId="0"/>
    <xf numFmtId="0" fontId="2" fillId="0" borderId="0" xfId="0" applyFont="1" applyAlignment="1" applyProtection="1">
      <alignment horizontal="center" vertical="center"/>
      <protection hidden="1"/>
    </xf>
    <xf numFmtId="0" fontId="2" fillId="0" borderId="0" xfId="0" applyFont="1" applyProtection="1">
      <protection hidden="1"/>
    </xf>
    <xf numFmtId="0" fontId="2" fillId="0" borderId="0" xfId="0" applyFont="1" applyAlignment="1" applyProtection="1">
      <alignment vertical="center"/>
      <protection hidden="1"/>
    </xf>
    <xf numFmtId="0" fontId="2" fillId="0" borderId="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center" vertical="center"/>
      <protection hidden="1"/>
    </xf>
    <xf numFmtId="166" fontId="6" fillId="0" borderId="4" xfId="0" applyNumberFormat="1" applyFont="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2" fillId="0" borderId="0" xfId="0" applyFont="1" applyAlignment="1" applyProtection="1">
      <alignment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4" xfId="0" applyFont="1" applyBorder="1" applyAlignment="1" applyProtection="1">
      <alignment vertical="center" wrapText="1"/>
      <protection hidden="1"/>
    </xf>
    <xf numFmtId="0" fontId="2"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2" fillId="0" borderId="0" xfId="0" applyFont="1" applyFill="1" applyProtection="1">
      <protection hidden="1"/>
    </xf>
    <xf numFmtId="0" fontId="3" fillId="4" borderId="4" xfId="0" applyFont="1" applyFill="1" applyBorder="1" applyAlignment="1" applyProtection="1">
      <alignment vertical="center" wrapText="1"/>
      <protection hidden="1"/>
    </xf>
    <xf numFmtId="167" fontId="7" fillId="0" borderId="4" xfId="2" applyNumberFormat="1" applyFont="1" applyFill="1" applyBorder="1" applyAlignment="1" applyProtection="1">
      <alignment vertical="center" wrapText="1"/>
      <protection hidden="1"/>
    </xf>
    <xf numFmtId="167" fontId="7" fillId="3" borderId="4" xfId="2" applyNumberFormat="1" applyFont="1" applyFill="1" applyBorder="1" applyAlignment="1" applyProtection="1">
      <alignment vertical="center" wrapText="1"/>
      <protection hidden="1"/>
    </xf>
    <xf numFmtId="167" fontId="7" fillId="0" borderId="0" xfId="2" applyNumberFormat="1" applyFont="1" applyBorder="1" applyAlignment="1" applyProtection="1">
      <alignment vertical="center" wrapText="1"/>
      <protection hidden="1"/>
    </xf>
    <xf numFmtId="167" fontId="7" fillId="0" borderId="0" xfId="2" applyNumberFormat="1" applyFont="1" applyFill="1" applyBorder="1" applyAlignment="1" applyProtection="1">
      <alignment vertical="center" wrapText="1"/>
      <protection hidden="1"/>
    </xf>
    <xf numFmtId="0" fontId="4" fillId="0" borderId="0" xfId="0" applyFont="1" applyAlignment="1" applyProtection="1">
      <alignment vertical="center" wrapText="1"/>
      <protection hidden="1"/>
    </xf>
    <xf numFmtId="167" fontId="2" fillId="0" borderId="4" xfId="2" applyNumberFormat="1" applyFont="1" applyBorder="1" applyAlignment="1" applyProtection="1">
      <alignment vertical="center"/>
      <protection locked="0"/>
    </xf>
    <xf numFmtId="167" fontId="2" fillId="3" borderId="4" xfId="2" applyNumberFormat="1" applyFont="1" applyFill="1" applyBorder="1" applyAlignment="1" applyProtection="1">
      <alignment vertical="center"/>
      <protection locked="0"/>
    </xf>
    <xf numFmtId="167" fontId="7" fillId="0" borderId="4" xfId="2" applyNumberFormat="1" applyFont="1" applyFill="1" applyBorder="1" applyAlignment="1" applyProtection="1">
      <alignment vertical="center" wrapText="1"/>
      <protection locked="0"/>
    </xf>
    <xf numFmtId="167" fontId="7" fillId="3" borderId="4" xfId="2" applyNumberFormat="1" applyFont="1" applyFill="1" applyBorder="1" applyAlignment="1" applyProtection="1">
      <alignment vertical="center" wrapText="1"/>
      <protection locked="0"/>
    </xf>
    <xf numFmtId="0" fontId="2" fillId="0" borderId="19" xfId="0" applyFont="1" applyBorder="1" applyProtection="1">
      <protection hidden="1"/>
    </xf>
    <xf numFmtId="0" fontId="2" fillId="0" borderId="0" xfId="0" applyFont="1" applyBorder="1" applyProtection="1">
      <protection hidden="1"/>
    </xf>
    <xf numFmtId="0" fontId="2" fillId="0" borderId="20" xfId="0" applyFont="1" applyBorder="1" applyProtection="1">
      <protection hidden="1"/>
    </xf>
    <xf numFmtId="0" fontId="2" fillId="0" borderId="21" xfId="0" applyFont="1" applyBorder="1" applyProtection="1">
      <protection hidden="1"/>
    </xf>
    <xf numFmtId="0" fontId="2" fillId="0" borderId="22" xfId="0" applyFont="1" applyBorder="1" applyProtection="1">
      <protection hidden="1"/>
    </xf>
    <xf numFmtId="0" fontId="2" fillId="0" borderId="23" xfId="0" applyFont="1" applyBorder="1" applyProtection="1">
      <protection hidden="1"/>
    </xf>
    <xf numFmtId="0" fontId="2" fillId="0" borderId="0" xfId="0" applyFont="1" applyAlignment="1" applyProtection="1">
      <protection hidden="1"/>
    </xf>
    <xf numFmtId="0" fontId="7" fillId="0" borderId="0" xfId="0" applyFont="1" applyProtection="1">
      <protection hidden="1"/>
    </xf>
    <xf numFmtId="0" fontId="5" fillId="0" borderId="0"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168" fontId="6" fillId="3" borderId="4" xfId="0" applyNumberFormat="1" applyFont="1" applyFill="1" applyBorder="1" applyAlignment="1" applyProtection="1">
      <alignment horizontal="center" vertical="center" wrapText="1"/>
      <protection hidden="1"/>
    </xf>
    <xf numFmtId="0" fontId="7" fillId="0" borderId="4" xfId="0" applyFont="1" applyFill="1" applyBorder="1" applyAlignment="1" applyProtection="1">
      <alignment vertical="center" wrapText="1"/>
      <protection hidden="1"/>
    </xf>
    <xf numFmtId="168" fontId="7" fillId="0" borderId="6" xfId="0" applyNumberFormat="1" applyFont="1" applyBorder="1" applyAlignment="1" applyProtection="1">
      <alignment vertical="center" wrapText="1"/>
      <protection hidden="1"/>
    </xf>
    <xf numFmtId="167" fontId="6" fillId="0" borderId="4" xfId="2" applyNumberFormat="1" applyFont="1" applyFill="1" applyBorder="1" applyAlignment="1" applyProtection="1">
      <alignment vertical="center" wrapText="1"/>
      <protection hidden="1"/>
    </xf>
    <xf numFmtId="167" fontId="6" fillId="3" borderId="4" xfId="2" applyNumberFormat="1" applyFont="1" applyFill="1" applyBorder="1" applyAlignment="1" applyProtection="1">
      <alignment vertical="center" wrapText="1"/>
      <protection hidden="1"/>
    </xf>
    <xf numFmtId="3" fontId="7" fillId="0" borderId="0" xfId="0" applyNumberFormat="1" applyFont="1" applyBorder="1" applyAlignment="1" applyProtection="1">
      <alignment vertical="center" wrapText="1"/>
      <protection hidden="1"/>
    </xf>
    <xf numFmtId="3" fontId="7" fillId="0" borderId="0" xfId="0" applyNumberFormat="1" applyFont="1" applyFill="1" applyBorder="1" applyAlignment="1" applyProtection="1">
      <alignment vertical="center" wrapText="1"/>
      <protection hidden="1"/>
    </xf>
    <xf numFmtId="168" fontId="7" fillId="0" borderId="4" xfId="0" applyNumberFormat="1" applyFont="1" applyBorder="1" applyAlignment="1" applyProtection="1">
      <alignment vertical="center" wrapText="1"/>
      <protection hidden="1"/>
    </xf>
    <xf numFmtId="0" fontId="7" fillId="0" borderId="4" xfId="0" applyFont="1" applyBorder="1" applyAlignment="1" applyProtection="1">
      <alignment vertical="center" wrapText="1"/>
      <protection hidden="1"/>
    </xf>
    <xf numFmtId="0" fontId="6" fillId="0" borderId="2" xfId="0" applyFont="1" applyFill="1" applyBorder="1" applyAlignment="1" applyProtection="1">
      <alignment horizontal="center" vertical="center" wrapText="1"/>
      <protection hidden="1"/>
    </xf>
    <xf numFmtId="168" fontId="7" fillId="0" borderId="4" xfId="0" applyNumberFormat="1" applyFont="1" applyFill="1" applyBorder="1" applyAlignment="1" applyProtection="1">
      <alignment wrapText="1"/>
      <protection hidden="1"/>
    </xf>
    <xf numFmtId="168" fontId="3" fillId="4" borderId="1" xfId="0" applyNumberFormat="1" applyFont="1" applyFill="1" applyBorder="1" applyAlignment="1" applyProtection="1">
      <alignment vertical="center" wrapText="1"/>
      <protection hidden="1"/>
    </xf>
    <xf numFmtId="168" fontId="3" fillId="0" borderId="0" xfId="0" applyNumberFormat="1" applyFont="1" applyFill="1" applyBorder="1" applyAlignment="1" applyProtection="1">
      <alignment vertical="center" wrapText="1"/>
      <protection hidden="1"/>
    </xf>
    <xf numFmtId="167" fontId="6" fillId="0" borderId="0" xfId="2" applyNumberFormat="1" applyFont="1" applyFill="1" applyBorder="1" applyAlignment="1" applyProtection="1">
      <alignment vertical="center" wrapText="1"/>
      <protection hidden="1"/>
    </xf>
    <xf numFmtId="0" fontId="5" fillId="3" borderId="4" xfId="0" applyFont="1" applyFill="1" applyBorder="1" applyAlignment="1" applyProtection="1">
      <alignment horizontal="center" vertical="center" wrapText="1"/>
      <protection hidden="1"/>
    </xf>
    <xf numFmtId="166" fontId="5" fillId="2" borderId="4" xfId="0" applyNumberFormat="1" applyFont="1" applyFill="1" applyBorder="1" applyAlignment="1" applyProtection="1">
      <alignment vertical="top" wrapText="1"/>
      <protection hidden="1"/>
    </xf>
    <xf numFmtId="168" fontId="7" fillId="0" borderId="6" xfId="0" applyNumberFormat="1"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0" xfId="0" applyFont="1" applyFill="1" applyBorder="1" applyProtection="1">
      <protection hidden="1"/>
    </xf>
    <xf numFmtId="166" fontId="6" fillId="5" borderId="4" xfId="0" applyNumberFormat="1" applyFont="1" applyFill="1" applyBorder="1" applyAlignment="1" applyProtection="1">
      <alignment horizontal="center" vertical="center" wrapText="1"/>
      <protection hidden="1"/>
    </xf>
    <xf numFmtId="0" fontId="5" fillId="0" borderId="0" xfId="0" applyFont="1" applyBorder="1" applyAlignment="1" applyProtection="1">
      <alignment horizontal="center" wrapText="1"/>
      <protection hidden="1"/>
    </xf>
    <xf numFmtId="0" fontId="6" fillId="0" borderId="0" xfId="15" applyFont="1" applyFill="1" applyBorder="1" applyAlignment="1" applyProtection="1">
      <alignment horizontal="center" wrapText="1"/>
      <protection hidden="1"/>
    </xf>
    <xf numFmtId="0" fontId="7" fillId="0" borderId="0" xfId="0" applyFont="1" applyFill="1" applyBorder="1" applyAlignment="1" applyProtection="1">
      <alignment vertical="center" wrapText="1"/>
      <protection hidden="1"/>
    </xf>
    <xf numFmtId="0" fontId="2" fillId="0" borderId="4" xfId="0" applyFont="1" applyBorder="1" applyAlignment="1" applyProtection="1">
      <alignment horizontal="left" wrapText="1"/>
      <protection locked="0"/>
    </xf>
    <xf numFmtId="0" fontId="7" fillId="0" borderId="4" xfId="0" applyFont="1" applyFill="1" applyBorder="1" applyAlignment="1" applyProtection="1">
      <alignment vertical="center" wrapText="1"/>
      <protection locked="0"/>
    </xf>
    <xf numFmtId="167" fontId="2" fillId="0" borderId="1" xfId="2" applyNumberFormat="1" applyFont="1" applyBorder="1" applyAlignment="1" applyProtection="1">
      <alignment horizontal="center" wrapText="1"/>
      <protection hidden="1"/>
    </xf>
    <xf numFmtId="167" fontId="2" fillId="0" borderId="8" xfId="2" applyNumberFormat="1" applyFont="1" applyBorder="1" applyAlignment="1" applyProtection="1">
      <alignment horizontal="center" wrapText="1"/>
      <protection hidden="1"/>
    </xf>
    <xf numFmtId="167" fontId="2" fillId="0" borderId="4" xfId="2" applyNumberFormat="1" applyFont="1"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2" fillId="0" borderId="19" xfId="0" applyFont="1" applyBorder="1" applyAlignment="1" applyProtection="1">
      <alignment wrapText="1"/>
      <protection hidden="1"/>
    </xf>
    <xf numFmtId="0" fontId="2" fillId="0" borderId="0" xfId="0" applyFont="1" applyBorder="1" applyAlignment="1" applyProtection="1">
      <alignment wrapText="1"/>
      <protection hidden="1"/>
    </xf>
    <xf numFmtId="0" fontId="2" fillId="0" borderId="20" xfId="0" applyFont="1" applyBorder="1" applyAlignment="1" applyProtection="1">
      <alignment wrapText="1"/>
      <protection hidden="1"/>
    </xf>
    <xf numFmtId="0" fontId="8" fillId="0" borderId="0" xfId="0" applyFont="1" applyBorder="1" applyProtection="1">
      <protection hidden="1"/>
    </xf>
    <xf numFmtId="0" fontId="2" fillId="0" borderId="0" xfId="0" applyFont="1" applyAlignment="1" applyProtection="1">
      <alignment wrapText="1"/>
      <protection hidden="1"/>
    </xf>
    <xf numFmtId="0" fontId="7" fillId="0" borderId="0" xfId="0" applyFont="1" applyFill="1" applyProtection="1">
      <protection hidden="1"/>
    </xf>
    <xf numFmtId="0" fontId="18" fillId="0" borderId="19" xfId="0" applyFont="1" applyBorder="1" applyAlignment="1">
      <alignment horizontal="left" vertical="center" indent="1"/>
    </xf>
    <xf numFmtId="0" fontId="7" fillId="0" borderId="0" xfId="0" applyFont="1" applyBorder="1" applyProtection="1">
      <protection hidden="1"/>
    </xf>
    <xf numFmtId="0" fontId="7" fillId="0" borderId="20" xfId="0" applyFont="1" applyBorder="1" applyProtection="1">
      <protection hidden="1"/>
    </xf>
    <xf numFmtId="0" fontId="7" fillId="0" borderId="19" xfId="0" applyFont="1" applyBorder="1" applyAlignment="1">
      <alignment horizontal="left" vertical="center" indent="1"/>
    </xf>
    <xf numFmtId="0" fontId="2" fillId="0" borderId="0" xfId="0" applyFont="1" applyBorder="1" applyAlignment="1" applyProtection="1">
      <alignment vertical="center" wrapText="1"/>
      <protection hidden="1"/>
    </xf>
    <xf numFmtId="168" fontId="10" fillId="0" borderId="0" xfId="0" applyNumberFormat="1" applyFont="1" applyFill="1" applyBorder="1" applyAlignment="1" applyProtection="1">
      <alignment horizontal="center" vertical="center" wrapText="1"/>
      <protection hidden="1"/>
    </xf>
    <xf numFmtId="168" fontId="8" fillId="0" borderId="0" xfId="0" applyNumberFormat="1" applyFont="1" applyFill="1" applyAlignment="1" applyProtection="1">
      <alignment vertical="center" wrapText="1"/>
      <protection hidden="1"/>
    </xf>
    <xf numFmtId="168" fontId="2" fillId="0" borderId="0" xfId="0" applyNumberFormat="1" applyFont="1" applyFill="1" applyAlignment="1" applyProtection="1">
      <alignment wrapText="1"/>
      <protection hidden="1"/>
    </xf>
    <xf numFmtId="168" fontId="6" fillId="0" borderId="0" xfId="0" applyNumberFormat="1" applyFont="1" applyFill="1" applyBorder="1" applyAlignment="1" applyProtection="1">
      <alignment horizontal="center" vertical="center" wrapText="1"/>
      <protection hidden="1"/>
    </xf>
    <xf numFmtId="167" fontId="7" fillId="0" borderId="4" xfId="2" applyNumberFormat="1" applyFont="1" applyBorder="1" applyAlignment="1" applyProtection="1">
      <alignment vertical="center" wrapText="1"/>
      <protection locked="0"/>
    </xf>
    <xf numFmtId="167" fontId="6" fillId="3" borderId="4" xfId="2" applyNumberFormat="1" applyFont="1" applyFill="1" applyBorder="1" applyAlignment="1" applyProtection="1">
      <alignment wrapText="1"/>
      <protection hidden="1"/>
    </xf>
    <xf numFmtId="3" fontId="6" fillId="0" borderId="0" xfId="0" applyNumberFormat="1" applyFont="1" applyFill="1" applyBorder="1" applyAlignment="1" applyProtection="1">
      <alignment wrapText="1"/>
      <protection hidden="1"/>
    </xf>
    <xf numFmtId="0" fontId="2" fillId="0" borderId="4" xfId="0" applyFont="1" applyBorder="1" applyAlignment="1" applyProtection="1">
      <alignment wrapText="1"/>
      <protection locked="0"/>
    </xf>
    <xf numFmtId="0" fontId="2" fillId="0" borderId="5" xfId="0" applyFont="1" applyBorder="1" applyAlignment="1" applyProtection="1">
      <alignment vertical="center" wrapText="1"/>
      <protection hidden="1"/>
    </xf>
    <xf numFmtId="167" fontId="6" fillId="0" borderId="0" xfId="2" applyNumberFormat="1" applyFont="1" applyBorder="1" applyAlignment="1" applyProtection="1">
      <alignment vertical="center" wrapText="1"/>
      <protection hidden="1"/>
    </xf>
    <xf numFmtId="170" fontId="7" fillId="0" borderId="0" xfId="3" applyNumberFormat="1" applyFont="1" applyFill="1" applyBorder="1" applyAlignment="1" applyProtection="1">
      <alignment wrapText="1"/>
      <protection hidden="1"/>
    </xf>
    <xf numFmtId="0" fontId="2" fillId="0" borderId="0" xfId="0" applyFont="1" applyFill="1"/>
    <xf numFmtId="0" fontId="5" fillId="0" borderId="8" xfId="0" applyFont="1" applyFill="1" applyBorder="1" applyProtection="1">
      <protection hidden="1"/>
    </xf>
    <xf numFmtId="0" fontId="2" fillId="0" borderId="9" xfId="0" applyFont="1" applyFill="1" applyBorder="1" applyProtection="1">
      <protection hidden="1"/>
    </xf>
    <xf numFmtId="0" fontId="2" fillId="0" borderId="10" xfId="0" applyFont="1" applyFill="1" applyBorder="1" applyProtection="1">
      <protection hidden="1"/>
    </xf>
    <xf numFmtId="0" fontId="5" fillId="0" borderId="11" xfId="0" applyFont="1" applyFill="1" applyBorder="1" applyProtection="1">
      <protection hidden="1"/>
    </xf>
    <xf numFmtId="0" fontId="2" fillId="0" borderId="13" xfId="0" applyFont="1" applyFill="1" applyBorder="1" applyProtection="1">
      <protection hidden="1"/>
    </xf>
    <xf numFmtId="0" fontId="2" fillId="0" borderId="11" xfId="0" applyFont="1" applyFill="1" applyBorder="1"/>
    <xf numFmtId="0" fontId="2" fillId="0" borderId="0" xfId="0" applyFont="1" applyFill="1" applyBorder="1"/>
    <xf numFmtId="0" fontId="7" fillId="0" borderId="0" xfId="0" applyFont="1" applyFill="1" applyBorder="1" applyAlignment="1" applyProtection="1"/>
    <xf numFmtId="0" fontId="7" fillId="0" borderId="11" xfId="0" applyFont="1" applyFill="1" applyBorder="1" applyAlignment="1" applyProtection="1"/>
    <xf numFmtId="0" fontId="2" fillId="0" borderId="11" xfId="0" applyFont="1" applyFill="1" applyBorder="1" applyProtection="1">
      <protection hidden="1"/>
    </xf>
    <xf numFmtId="0" fontId="2" fillId="0" borderId="11" xfId="0" applyFont="1" applyBorder="1" applyProtection="1">
      <protection hidden="1"/>
    </xf>
    <xf numFmtId="0" fontId="2" fillId="0" borderId="0" xfId="0" applyFont="1" applyBorder="1"/>
    <xf numFmtId="0" fontId="2" fillId="0" borderId="12" xfId="0" applyFont="1" applyBorder="1" applyProtection="1">
      <protection hidden="1"/>
    </xf>
    <xf numFmtId="0" fontId="2" fillId="0" borderId="14" xfId="0" applyFont="1" applyBorder="1" applyProtection="1">
      <protection hidden="1"/>
    </xf>
    <xf numFmtId="0" fontId="2" fillId="0" borderId="15" xfId="0" applyFont="1" applyBorder="1" applyProtection="1">
      <protection hidden="1"/>
    </xf>
    <xf numFmtId="172" fontId="7" fillId="0" borderId="4" xfId="0" applyNumberFormat="1" applyFont="1" applyBorder="1" applyAlignment="1" applyProtection="1">
      <alignment horizontal="left" vertical="center" wrapText="1"/>
      <protection locked="0"/>
    </xf>
    <xf numFmtId="172" fontId="7" fillId="3" borderId="4" xfId="0" applyNumberFormat="1" applyFont="1" applyFill="1" applyBorder="1" applyAlignment="1" applyProtection="1">
      <alignment horizontal="left" vertical="center" wrapText="1"/>
      <protection locked="0"/>
    </xf>
    <xf numFmtId="167" fontId="7" fillId="0" borderId="4" xfId="2" applyNumberFormat="1" applyFont="1" applyBorder="1" applyAlignment="1" applyProtection="1">
      <alignment wrapText="1"/>
      <protection locked="0"/>
    </xf>
    <xf numFmtId="0" fontId="2" fillId="0" borderId="0" xfId="0" applyFont="1" applyBorder="1" applyAlignment="1" applyProtection="1">
      <alignment wrapText="1"/>
      <protection hidden="1"/>
    </xf>
    <xf numFmtId="0" fontId="7" fillId="0" borderId="4" xfId="0" applyFont="1" applyBorder="1" applyAlignment="1" applyProtection="1">
      <alignment horizontal="left" wrapText="1"/>
      <protection locked="0"/>
    </xf>
    <xf numFmtId="0" fontId="3" fillId="0" borderId="0" xfId="0" applyFont="1" applyFill="1" applyAlignment="1" applyProtection="1">
      <alignment horizontal="center" wrapText="1"/>
      <protection hidden="1"/>
    </xf>
    <xf numFmtId="166" fontId="3" fillId="2" borderId="4" xfId="0" applyNumberFormat="1" applyFont="1" applyFill="1" applyBorder="1" applyAlignment="1" applyProtection="1">
      <alignment vertical="center" wrapText="1"/>
      <protection hidden="1"/>
    </xf>
    <xf numFmtId="0" fontId="2" fillId="0" borderId="0" xfId="0" applyFont="1" applyFill="1" applyBorder="1" applyAlignment="1" applyProtection="1">
      <alignment wrapText="1"/>
      <protection hidden="1"/>
    </xf>
    <xf numFmtId="0" fontId="6" fillId="0" borderId="4" xfId="0" applyFont="1" applyFill="1" applyBorder="1" applyAlignment="1" applyProtection="1">
      <alignment horizontal="center" vertical="center" wrapText="1"/>
      <protection hidden="1"/>
    </xf>
    <xf numFmtId="0" fontId="21" fillId="0" borderId="0" xfId="0" applyFont="1" applyProtection="1">
      <protection hidden="1"/>
    </xf>
    <xf numFmtId="0" fontId="7" fillId="0" borderId="21" xfId="0" applyFont="1" applyBorder="1" applyAlignment="1">
      <alignment horizontal="left" vertical="center" wrapText="1" indent="1"/>
    </xf>
    <xf numFmtId="0" fontId="7" fillId="0" borderId="22" xfId="0" applyFont="1" applyBorder="1" applyAlignment="1">
      <alignment horizontal="left" vertical="center" wrapText="1" indent="1"/>
    </xf>
    <xf numFmtId="0" fontId="7" fillId="0" borderId="23" xfId="0" applyFont="1" applyBorder="1" applyAlignment="1">
      <alignment horizontal="left" vertical="center" wrapText="1" indent="1"/>
    </xf>
    <xf numFmtId="0" fontId="2" fillId="0" borderId="0" xfId="0" applyFont="1" applyFill="1" applyBorder="1" applyAlignment="1" applyProtection="1">
      <alignment wrapText="1"/>
      <protection hidden="1"/>
    </xf>
    <xf numFmtId="0" fontId="2" fillId="0" borderId="13" xfId="0" applyFont="1" applyFill="1" applyBorder="1" applyAlignment="1" applyProtection="1">
      <alignment wrapText="1"/>
      <protection hidden="1"/>
    </xf>
    <xf numFmtId="168" fontId="6" fillId="0" borderId="4" xfId="0" applyNumberFormat="1"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6" fillId="5" borderId="4" xfId="0" applyFont="1" applyFill="1" applyBorder="1" applyAlignment="1" applyProtection="1">
      <alignment vertical="center" wrapText="1"/>
      <protection hidden="1"/>
    </xf>
    <xf numFmtId="0" fontId="7" fillId="0" borderId="0" xfId="0" applyFont="1" applyAlignment="1" applyProtection="1">
      <alignment vertical="center" wrapText="1"/>
      <protection hidden="1"/>
    </xf>
    <xf numFmtId="168" fontId="7" fillId="0" borderId="7" xfId="0" applyNumberFormat="1" applyFont="1" applyBorder="1" applyAlignment="1" applyProtection="1">
      <alignment vertical="center" wrapText="1"/>
      <protection hidden="1"/>
    </xf>
    <xf numFmtId="0" fontId="7" fillId="0" borderId="4" xfId="0" applyFont="1" applyBorder="1" applyAlignment="1" applyProtection="1">
      <alignment wrapText="1"/>
      <protection hidden="1"/>
    </xf>
    <xf numFmtId="0" fontId="7" fillId="0" borderId="4" xfId="0" applyFont="1" applyBorder="1" applyAlignment="1" applyProtection="1">
      <alignment wrapText="1"/>
      <protection locked="0"/>
    </xf>
    <xf numFmtId="0" fontId="5"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0" xfId="0" applyFont="1" applyFill="1" applyBorder="1" applyAlignment="1" applyProtection="1">
      <alignment vertical="center" wrapText="1"/>
      <protection hidden="1"/>
    </xf>
    <xf numFmtId="0" fontId="2" fillId="0" borderId="0" xfId="0" applyNumberFormat="1" applyFont="1" applyAlignment="1" applyProtection="1">
      <alignment horizontal="center" vertical="center" wrapText="1"/>
      <protection hidden="1"/>
    </xf>
    <xf numFmtId="168" fontId="2" fillId="0" borderId="0" xfId="0" applyNumberFormat="1" applyFont="1" applyAlignment="1" applyProtection="1">
      <alignment wrapText="1"/>
      <protection hidden="1"/>
    </xf>
    <xf numFmtId="0" fontId="9" fillId="0" borderId="0" xfId="0" applyNumberFormat="1" applyFont="1" applyFill="1" applyAlignment="1" applyProtection="1">
      <alignment horizontal="center" vertical="center" wrapText="1"/>
      <protection hidden="1"/>
    </xf>
    <xf numFmtId="168" fontId="9" fillId="0" borderId="0" xfId="0" applyNumberFormat="1" applyFont="1" applyFill="1" applyAlignment="1" applyProtection="1">
      <alignment wrapText="1"/>
      <protection hidden="1"/>
    </xf>
    <xf numFmtId="0" fontId="2" fillId="0" borderId="0" xfId="0" applyNumberFormat="1" applyFont="1" applyFill="1" applyAlignment="1" applyProtection="1">
      <alignment horizontal="center" vertical="center" wrapText="1"/>
      <protection hidden="1"/>
    </xf>
    <xf numFmtId="169" fontId="7" fillId="0" borderId="4" xfId="1" applyNumberFormat="1" applyFont="1" applyFill="1" applyBorder="1" applyAlignment="1" applyProtection="1">
      <alignment horizontal="center" vertical="center" wrapText="1"/>
      <protection locked="0"/>
    </xf>
    <xf numFmtId="169" fontId="7" fillId="3" borderId="4" xfId="1" applyNumberFormat="1" applyFont="1" applyFill="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hidden="1"/>
    </xf>
    <xf numFmtId="169" fontId="7" fillId="0" borderId="4" xfId="1" applyNumberFormat="1" applyFont="1" applyFill="1" applyBorder="1" applyAlignment="1" applyProtection="1">
      <alignment vertical="center" wrapText="1"/>
      <protection locked="0"/>
    </xf>
    <xf numFmtId="169" fontId="7" fillId="3" borderId="4" xfId="1" applyNumberFormat="1" applyFont="1" applyFill="1" applyBorder="1" applyAlignment="1" applyProtection="1">
      <alignment vertical="center" wrapText="1"/>
      <protection locked="0"/>
    </xf>
    <xf numFmtId="0" fontId="7" fillId="0" borderId="0" xfId="0" applyFont="1" applyFill="1" applyAlignment="1" applyProtection="1">
      <alignment vertical="center" wrapText="1"/>
      <protection hidden="1"/>
    </xf>
    <xf numFmtId="168" fontId="2" fillId="0" borderId="0" xfId="0" applyNumberFormat="1" applyFont="1" applyFill="1" applyBorder="1" applyAlignment="1" applyProtection="1">
      <alignment vertical="center" wrapText="1"/>
      <protection hidden="1"/>
    </xf>
    <xf numFmtId="0" fontId="7" fillId="0" borderId="0" xfId="0" applyFont="1" applyAlignment="1" applyProtection="1">
      <alignment horizontal="center" vertical="center" wrapText="1"/>
      <protection hidden="1"/>
    </xf>
    <xf numFmtId="168" fontId="6" fillId="6" borderId="4" xfId="0" applyNumberFormat="1" applyFont="1" applyFill="1" applyBorder="1" applyAlignment="1" applyProtection="1">
      <alignment vertical="center" wrapText="1"/>
      <protection hidden="1"/>
    </xf>
    <xf numFmtId="0" fontId="6" fillId="0" borderId="0" xfId="0" applyFont="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7" fillId="0" borderId="0" xfId="0" applyFont="1" applyAlignment="1" applyProtection="1">
      <alignment wrapText="1"/>
      <protection hidden="1"/>
    </xf>
    <xf numFmtId="0" fontId="6" fillId="0" borderId="2"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0" xfId="0" applyFont="1" applyFill="1" applyAlignment="1" applyProtection="1">
      <alignment horizontal="center" vertical="center" wrapText="1"/>
      <protection hidden="1"/>
    </xf>
    <xf numFmtId="168" fontId="6" fillId="0" borderId="14" xfId="0" applyNumberFormat="1" applyFont="1" applyFill="1" applyBorder="1" applyAlignment="1" applyProtection="1">
      <alignment horizontal="center" vertical="center" wrapText="1"/>
      <protection hidden="1"/>
    </xf>
    <xf numFmtId="0" fontId="2" fillId="0" borderId="0" xfId="0" applyFont="1" applyFill="1" applyAlignment="1" applyProtection="1">
      <alignment wrapText="1"/>
      <protection hidden="1"/>
    </xf>
    <xf numFmtId="0" fontId="5" fillId="0" borderId="0" xfId="0" applyFont="1" applyBorder="1" applyAlignment="1" applyProtection="1">
      <alignment wrapText="1"/>
      <protection hidden="1"/>
    </xf>
    <xf numFmtId="0" fontId="6" fillId="0" borderId="0" xfId="0" applyFont="1" applyBorder="1" applyAlignment="1" applyProtection="1">
      <alignment horizontal="center" vertical="center" wrapText="1"/>
      <protection hidden="1"/>
    </xf>
    <xf numFmtId="3" fontId="6" fillId="0" borderId="0" xfId="0" applyNumberFormat="1" applyFont="1" applyFill="1" applyBorder="1" applyAlignment="1" applyProtection="1">
      <alignment vertical="center" wrapText="1"/>
      <protection hidden="1"/>
    </xf>
    <xf numFmtId="168" fontId="6" fillId="6" borderId="4" xfId="0" applyNumberFormat="1" applyFont="1" applyFill="1" applyBorder="1" applyAlignment="1" applyProtection="1">
      <alignment wrapText="1"/>
      <protection hidden="1"/>
    </xf>
    <xf numFmtId="167" fontId="6" fillId="0" borderId="4" xfId="2" applyNumberFormat="1" applyFont="1" applyFill="1" applyBorder="1" applyAlignment="1" applyProtection="1">
      <alignment wrapText="1"/>
      <protection hidden="1"/>
    </xf>
    <xf numFmtId="0" fontId="6" fillId="0" borderId="0" xfId="0" applyFont="1" applyBorder="1" applyAlignment="1" applyProtection="1">
      <alignment wrapText="1"/>
      <protection hidden="1"/>
    </xf>
    <xf numFmtId="167" fontId="6" fillId="0" borderId="4" xfId="2" applyNumberFormat="1" applyFont="1" applyBorder="1" applyAlignment="1" applyProtection="1">
      <alignment vertical="center" wrapText="1"/>
      <protection hidden="1"/>
    </xf>
    <xf numFmtId="0" fontId="8" fillId="0" borderId="0" xfId="0" applyFont="1" applyAlignment="1" applyProtection="1">
      <alignment wrapText="1"/>
      <protection hidden="1"/>
    </xf>
    <xf numFmtId="169" fontId="2" fillId="0" borderId="4" xfId="1" applyNumberFormat="1" applyFont="1" applyBorder="1" applyAlignment="1" applyProtection="1">
      <alignment wrapText="1"/>
      <protection locked="0"/>
    </xf>
    <xf numFmtId="167" fontId="2" fillId="0" borderId="4" xfId="2" applyNumberFormat="1" applyFont="1" applyBorder="1" applyAlignment="1" applyProtection="1">
      <alignment wrapText="1"/>
      <protection locked="0"/>
    </xf>
    <xf numFmtId="0" fontId="2" fillId="7" borderId="4" xfId="0" applyFont="1" applyFill="1" applyBorder="1" applyAlignment="1" applyProtection="1">
      <alignment wrapText="1"/>
      <protection hidden="1"/>
    </xf>
    <xf numFmtId="167" fontId="2" fillId="0" borderId="4" xfId="2" applyNumberFormat="1" applyFont="1" applyBorder="1" applyAlignment="1" applyProtection="1">
      <alignment wrapText="1"/>
      <protection hidden="1"/>
    </xf>
    <xf numFmtId="164" fontId="7" fillId="0" borderId="4" xfId="2" applyNumberFormat="1" applyFont="1" applyBorder="1" applyAlignment="1" applyProtection="1">
      <alignment wrapText="1"/>
      <protection locked="0"/>
    </xf>
    <xf numFmtId="0" fontId="7" fillId="7" borderId="4" xfId="0" applyFont="1" applyFill="1" applyBorder="1" applyAlignment="1" applyProtection="1">
      <alignment wrapText="1"/>
      <protection hidden="1"/>
    </xf>
    <xf numFmtId="0" fontId="15" fillId="0" borderId="0" xfId="0" applyFont="1" applyAlignment="1" applyProtection="1">
      <alignment wrapText="1"/>
      <protection hidden="1"/>
    </xf>
    <xf numFmtId="0" fontId="15"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wrapText="1"/>
      <protection hidden="1"/>
    </xf>
    <xf numFmtId="167" fontId="2" fillId="0" borderId="7" xfId="2" applyNumberFormat="1" applyFont="1" applyBorder="1" applyAlignment="1" applyProtection="1">
      <alignment wrapText="1"/>
      <protection hidden="1"/>
    </xf>
    <xf numFmtId="167" fontId="2" fillId="0" borderId="4" xfId="0" applyNumberFormat="1" applyFont="1" applyBorder="1" applyAlignment="1" applyProtection="1">
      <alignment horizontal="center" wrapText="1"/>
      <protection hidden="1"/>
    </xf>
    <xf numFmtId="0" fontId="16" fillId="0" borderId="0" xfId="0" applyFont="1" applyFill="1" applyBorder="1" applyAlignment="1" applyProtection="1">
      <alignment horizontal="center" wrapText="1"/>
      <protection hidden="1"/>
    </xf>
    <xf numFmtId="0" fontId="6" fillId="0" borderId="0" xfId="0" applyFont="1" applyFill="1" applyBorder="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7" fillId="0" borderId="0" xfId="15" applyFont="1" applyFill="1" applyBorder="1" applyAlignment="1" applyProtection="1">
      <alignment wrapText="1"/>
      <protection hidden="1"/>
    </xf>
    <xf numFmtId="0" fontId="2" fillId="0" borderId="0" xfId="0" applyFont="1"/>
    <xf numFmtId="0" fontId="2" fillId="0" borderId="19" xfId="0" applyFont="1" applyBorder="1"/>
    <xf numFmtId="0" fontId="2" fillId="0" borderId="20" xfId="0" applyFont="1" applyBorder="1"/>
    <xf numFmtId="0" fontId="2" fillId="0" borderId="0" xfId="0" applyFont="1" applyAlignment="1">
      <alignment vertical="top"/>
    </xf>
    <xf numFmtId="0" fontId="7" fillId="0" borderId="0" xfId="0" applyFont="1" applyAlignment="1" applyProtection="1">
      <alignment vertical="top" wrapText="1"/>
    </xf>
    <xf numFmtId="0" fontId="7" fillId="0" borderId="0" xfId="0" applyFont="1" applyAlignment="1">
      <alignment vertical="top" wrapText="1"/>
    </xf>
    <xf numFmtId="0" fontId="2" fillId="0" borderId="0" xfId="0" applyFont="1" applyAlignment="1">
      <alignment vertical="top" wrapText="1"/>
    </xf>
    <xf numFmtId="0" fontId="2" fillId="0" borderId="11" xfId="0" applyFont="1" applyBorder="1" applyAlignment="1">
      <alignment vertical="top"/>
    </xf>
    <xf numFmtId="0" fontId="7" fillId="5" borderId="4" xfId="0" applyFont="1" applyFill="1" applyBorder="1" applyAlignment="1" applyProtection="1">
      <alignment vertical="center" wrapText="1"/>
      <protection hidden="1"/>
    </xf>
    <xf numFmtId="0" fontId="7" fillId="0" borderId="0" xfId="0" applyFont="1" applyBorder="1" applyAlignment="1" applyProtection="1">
      <alignment horizontal="left" indent="1"/>
      <protection hidden="1"/>
    </xf>
    <xf numFmtId="0" fontId="7" fillId="0" borderId="20" xfId="0" applyFont="1" applyBorder="1" applyAlignment="1" applyProtection="1">
      <alignment horizontal="left" indent="1"/>
      <protection hidden="1"/>
    </xf>
    <xf numFmtId="166" fontId="6" fillId="5" borderId="4" xfId="0" applyNumberFormat="1" applyFont="1" applyFill="1" applyBorder="1" applyAlignment="1">
      <alignment vertical="top" wrapText="1"/>
    </xf>
    <xf numFmtId="9" fontId="7" fillId="3" borderId="4" xfId="3" applyFont="1" applyFill="1" applyBorder="1" applyAlignment="1" applyProtection="1">
      <alignment wrapText="1"/>
      <protection hidden="1"/>
    </xf>
    <xf numFmtId="9" fontId="7" fillId="0" borderId="4" xfId="3" applyFont="1" applyFill="1" applyBorder="1" applyAlignment="1" applyProtection="1">
      <alignment wrapText="1"/>
      <protection hidden="1"/>
    </xf>
    <xf numFmtId="0" fontId="6" fillId="2" borderId="1" xfId="0" applyFont="1" applyFill="1" applyBorder="1" applyAlignment="1" applyProtection="1">
      <alignment vertical="center" wrapText="1"/>
      <protection hidden="1"/>
    </xf>
    <xf numFmtId="0" fontId="6" fillId="2" borderId="2" xfId="0" applyFont="1" applyFill="1" applyBorder="1" applyAlignment="1" applyProtection="1">
      <alignment vertical="center" wrapText="1"/>
      <protection hidden="1"/>
    </xf>
    <xf numFmtId="166" fontId="3" fillId="2" borderId="7" xfId="0" applyNumberFormat="1" applyFont="1" applyFill="1" applyBorder="1" applyAlignment="1" applyProtection="1">
      <alignment vertical="center" wrapText="1"/>
      <protection hidden="1"/>
    </xf>
    <xf numFmtId="166" fontId="3" fillId="2" borderId="6" xfId="0" applyNumberFormat="1" applyFont="1" applyFill="1" applyBorder="1" applyAlignment="1" applyProtection="1">
      <alignment vertical="center" wrapText="1"/>
      <protection hidden="1"/>
    </xf>
    <xf numFmtId="0" fontId="6" fillId="2" borderId="8" xfId="0" applyFont="1" applyFill="1" applyBorder="1" applyAlignment="1" applyProtection="1">
      <alignment vertical="center" wrapText="1"/>
      <protection hidden="1"/>
    </xf>
    <xf numFmtId="0" fontId="6" fillId="2" borderId="9" xfId="0" applyFont="1" applyFill="1" applyBorder="1" applyAlignment="1" applyProtection="1">
      <alignment vertical="center" wrapText="1"/>
      <protection hidden="1"/>
    </xf>
    <xf numFmtId="0" fontId="6" fillId="0" borderId="0" xfId="0" applyFont="1" applyBorder="1" applyAlignment="1" applyProtection="1">
      <alignment vertical="center" wrapText="1"/>
      <protection hidden="1"/>
    </xf>
    <xf numFmtId="166" fontId="3" fillId="8" borderId="4" xfId="0" applyNumberFormat="1" applyFont="1" applyFill="1" applyBorder="1" applyAlignment="1" applyProtection="1">
      <alignment vertical="center" wrapText="1"/>
      <protection hidden="1"/>
    </xf>
    <xf numFmtId="0" fontId="7" fillId="8" borderId="4" xfId="0" applyFont="1" applyFill="1" applyBorder="1" applyAlignment="1" applyProtection="1">
      <alignment vertical="center" wrapText="1"/>
      <protection hidden="1"/>
    </xf>
    <xf numFmtId="166" fontId="3" fillId="8" borderId="7" xfId="0" applyNumberFormat="1" applyFont="1" applyFill="1" applyBorder="1" applyAlignment="1" applyProtection="1">
      <alignment vertical="center" wrapText="1"/>
      <protection hidden="1"/>
    </xf>
    <xf numFmtId="166" fontId="3" fillId="8" borderId="6" xfId="0" applyNumberFormat="1" applyFont="1" applyFill="1" applyBorder="1" applyAlignment="1" applyProtection="1">
      <alignment vertical="center" wrapText="1"/>
      <protection hidden="1"/>
    </xf>
    <xf numFmtId="168" fontId="7" fillId="8" borderId="4" xfId="0" applyNumberFormat="1" applyFont="1" applyFill="1" applyBorder="1" applyAlignment="1" applyProtection="1">
      <alignment vertical="center" wrapText="1"/>
      <protection hidden="1"/>
    </xf>
    <xf numFmtId="168" fontId="6" fillId="8" borderId="4" xfId="0" applyNumberFormat="1" applyFont="1" applyFill="1" applyBorder="1" applyAlignment="1" applyProtection="1">
      <alignment vertical="center" wrapText="1"/>
      <protection hidden="1"/>
    </xf>
    <xf numFmtId="168" fontId="7" fillId="8" borderId="6" xfId="0" applyNumberFormat="1" applyFont="1" applyFill="1" applyBorder="1" applyAlignment="1" applyProtection="1">
      <alignment vertical="center" wrapText="1"/>
      <protection hidden="1"/>
    </xf>
    <xf numFmtId="168" fontId="7" fillId="8" borderId="7" xfId="0" applyNumberFormat="1" applyFont="1" applyFill="1" applyBorder="1" applyAlignment="1" applyProtection="1">
      <alignment vertical="center" wrapText="1"/>
      <protection hidden="1"/>
    </xf>
    <xf numFmtId="0" fontId="3" fillId="8" borderId="4" xfId="0" applyFont="1" applyFill="1" applyBorder="1" applyAlignment="1" applyProtection="1">
      <alignment vertical="center" wrapText="1"/>
      <protection hidden="1"/>
    </xf>
    <xf numFmtId="168" fontId="6" fillId="0" borderId="4" xfId="0" applyNumberFormat="1" applyFont="1" applyFill="1" applyBorder="1" applyAlignment="1" applyProtection="1">
      <alignment vertical="center" wrapText="1"/>
      <protection hidden="1"/>
    </xf>
    <xf numFmtId="0" fontId="7" fillId="0" borderId="4" xfId="1" applyNumberFormat="1" applyFont="1" applyFill="1" applyBorder="1" applyAlignment="1" applyProtection="1">
      <alignment vertical="center" wrapText="1"/>
      <protection locked="0"/>
    </xf>
    <xf numFmtId="168" fontId="6" fillId="0" borderId="1" xfId="0" applyNumberFormat="1" applyFont="1" applyFill="1" applyBorder="1" applyAlignment="1" applyProtection="1">
      <alignment horizontal="center" vertical="center" wrapText="1"/>
      <protection hidden="1"/>
    </xf>
    <xf numFmtId="172" fontId="7" fillId="0" borderId="1" xfId="0" applyNumberFormat="1" applyFont="1" applyBorder="1" applyAlignment="1" applyProtection="1">
      <alignment horizontal="left" vertical="center" wrapText="1"/>
      <protection locked="0"/>
    </xf>
    <xf numFmtId="0" fontId="6" fillId="0" borderId="4" xfId="0" applyFont="1" applyFill="1" applyBorder="1" applyAlignment="1" applyProtection="1">
      <alignment vertical="center" wrapText="1"/>
      <protection hidden="1"/>
    </xf>
    <xf numFmtId="0" fontId="7" fillId="0" borderId="4" xfId="0" applyNumberFormat="1" applyFont="1" applyBorder="1" applyAlignment="1" applyProtection="1">
      <alignment vertical="center" wrapText="1"/>
      <protection locked="0"/>
    </xf>
    <xf numFmtId="167" fontId="7" fillId="0" borderId="1" xfId="2" applyNumberFormat="1" applyFont="1" applyBorder="1" applyAlignment="1" applyProtection="1">
      <alignment vertical="center" wrapText="1"/>
      <protection locked="0"/>
    </xf>
    <xf numFmtId="167" fontId="6" fillId="0" borderId="1" xfId="2" applyNumberFormat="1" applyFont="1" applyFill="1" applyBorder="1" applyAlignment="1" applyProtection="1">
      <alignment vertical="center" wrapText="1"/>
      <protection hidden="1"/>
    </xf>
    <xf numFmtId="0" fontId="6" fillId="2" borderId="4" xfId="0" applyFont="1" applyFill="1" applyBorder="1" applyAlignment="1" applyProtection="1">
      <alignment vertical="center" wrapText="1"/>
      <protection hidden="1"/>
    </xf>
    <xf numFmtId="164" fontId="6" fillId="0" borderId="1" xfId="2" applyFont="1" applyBorder="1" applyAlignment="1" applyProtection="1">
      <alignment vertical="center" wrapText="1"/>
      <protection hidden="1"/>
    </xf>
    <xf numFmtId="166" fontId="3" fillId="2" borderId="1" xfId="0" applyNumberFormat="1" applyFont="1" applyFill="1" applyBorder="1" applyAlignment="1" applyProtection="1">
      <alignment vertical="center" wrapText="1"/>
      <protection hidden="1"/>
    </xf>
    <xf numFmtId="166" fontId="3" fillId="2" borderId="2" xfId="0" applyNumberFormat="1" applyFont="1" applyFill="1" applyBorder="1" applyAlignment="1" applyProtection="1">
      <alignment vertical="center" wrapText="1"/>
      <protection hidden="1"/>
    </xf>
    <xf numFmtId="166" fontId="3" fillId="2" borderId="3" xfId="0" applyNumberFormat="1" applyFont="1" applyFill="1" applyBorder="1" applyAlignment="1" applyProtection="1">
      <alignment vertical="center" wrapText="1"/>
      <protection hidden="1"/>
    </xf>
    <xf numFmtId="0" fontId="2" fillId="0" borderId="0" xfId="0" applyFont="1" applyBorder="1" applyAlignment="1" applyProtection="1">
      <alignment horizontal="center" vertical="center"/>
      <protection hidden="1"/>
    </xf>
    <xf numFmtId="0" fontId="2" fillId="0" borderId="9"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167" fontId="2" fillId="0" borderId="9" xfId="2" applyNumberFormat="1" applyFont="1" applyBorder="1" applyAlignment="1" applyProtection="1">
      <alignment wrapText="1"/>
      <protection hidden="1"/>
    </xf>
    <xf numFmtId="167" fontId="2" fillId="0" borderId="14" xfId="2" applyNumberFormat="1" applyFont="1" applyBorder="1" applyAlignment="1" applyProtection="1">
      <alignment wrapText="1"/>
      <protection hidden="1"/>
    </xf>
    <xf numFmtId="0" fontId="5" fillId="0" borderId="0" xfId="0" applyFont="1" applyBorder="1" applyAlignment="1" applyProtection="1">
      <alignment horizontal="center" vertical="center"/>
      <protection hidden="1"/>
    </xf>
    <xf numFmtId="0" fontId="4" fillId="0" borderId="2" xfId="0" applyFont="1" applyBorder="1" applyAlignment="1" applyProtection="1">
      <alignment vertical="center" wrapText="1"/>
      <protection hidden="1"/>
    </xf>
    <xf numFmtId="0" fontId="2" fillId="0" borderId="0" xfId="0" applyFont="1" applyFill="1" applyBorder="1" applyAlignment="1" applyProtection="1">
      <alignment horizontal="center" vertical="center"/>
      <protection hidden="1"/>
    </xf>
    <xf numFmtId="0" fontId="2" fillId="0" borderId="2" xfId="0" applyFont="1" applyFill="1" applyBorder="1" applyAlignment="1" applyProtection="1">
      <alignment wrapText="1"/>
      <protection hidden="1"/>
    </xf>
    <xf numFmtId="0" fontId="7" fillId="0" borderId="19"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20" xfId="0" applyFont="1" applyBorder="1" applyAlignment="1">
      <alignment horizontal="left" vertical="center" wrapText="1" indent="1"/>
    </xf>
    <xf numFmtId="0" fontId="2" fillId="0" borderId="0" xfId="0" applyFont="1" applyFill="1" applyAlignment="1" applyProtection="1">
      <alignment horizontal="left" wrapText="1"/>
    </xf>
    <xf numFmtId="0" fontId="2" fillId="0" borderId="0" xfId="0" applyFont="1" applyAlignment="1">
      <alignment horizontal="left" wrapText="1"/>
    </xf>
    <xf numFmtId="0" fontId="2" fillId="0" borderId="19"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20" xfId="0" applyFont="1" applyBorder="1" applyAlignment="1" applyProtection="1">
      <alignment horizontal="left" wrapText="1"/>
      <protection hidden="1"/>
    </xf>
    <xf numFmtId="0" fontId="7" fillId="0" borderId="11"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0" xfId="0" applyFont="1" applyAlignment="1" applyProtection="1">
      <alignment horizontal="left" wrapText="1"/>
      <protection hidden="1"/>
    </xf>
    <xf numFmtId="0" fontId="3" fillId="2" borderId="24" xfId="0" applyFont="1" applyFill="1" applyBorder="1" applyAlignment="1" applyProtection="1">
      <alignment horizontal="left"/>
      <protection hidden="1"/>
    </xf>
    <xf numFmtId="0" fontId="3" fillId="2" borderId="25" xfId="0" applyFont="1" applyFill="1" applyBorder="1" applyAlignment="1" applyProtection="1">
      <alignment horizontal="left"/>
      <protection hidden="1"/>
    </xf>
    <xf numFmtId="0" fontId="3" fillId="2" borderId="26" xfId="0" applyFont="1" applyFill="1" applyBorder="1" applyAlignment="1" applyProtection="1">
      <alignment horizontal="left"/>
      <protection hidden="1"/>
    </xf>
    <xf numFmtId="0" fontId="3" fillId="2" borderId="7" xfId="0" applyFont="1" applyFill="1" applyBorder="1" applyAlignment="1" applyProtection="1">
      <alignment horizontal="center"/>
      <protection hidden="1"/>
    </xf>
    <xf numFmtId="0" fontId="2" fillId="0" borderId="16" xfId="0" applyFont="1" applyBorder="1" applyAlignment="1" applyProtection="1">
      <alignment horizontal="left" wrapText="1"/>
      <protection hidden="1"/>
    </xf>
    <xf numFmtId="0" fontId="2" fillId="0" borderId="17" xfId="0" applyFont="1" applyBorder="1" applyAlignment="1" applyProtection="1">
      <alignment horizontal="left" wrapText="1"/>
      <protection hidden="1"/>
    </xf>
    <xf numFmtId="0" fontId="2" fillId="0" borderId="18" xfId="0" applyFont="1" applyBorder="1" applyAlignment="1" applyProtection="1">
      <alignment horizontal="left" wrapText="1"/>
      <protection hidden="1"/>
    </xf>
    <xf numFmtId="0" fontId="3" fillId="2" borderId="6" xfId="0" applyFont="1" applyFill="1" applyBorder="1" applyAlignment="1" applyProtection="1">
      <alignment horizontal="center"/>
      <protection hidden="1"/>
    </xf>
    <xf numFmtId="0" fontId="2" fillId="0" borderId="0" xfId="0" applyFont="1" applyFill="1" applyBorder="1" applyAlignment="1" applyProtection="1">
      <alignment horizontal="left" wrapText="1"/>
      <protection hidden="1"/>
    </xf>
    <xf numFmtId="0" fontId="2" fillId="0" borderId="13" xfId="0" applyFont="1" applyFill="1" applyBorder="1" applyAlignment="1" applyProtection="1">
      <alignment horizontal="left" wrapText="1"/>
      <protection hidden="1"/>
    </xf>
    <xf numFmtId="0" fontId="2" fillId="0" borderId="0" xfId="0" applyFont="1" applyAlignment="1" applyProtection="1">
      <alignment horizontal="left" vertical="center" wrapText="1"/>
      <protection hidden="1"/>
    </xf>
    <xf numFmtId="168" fontId="3" fillId="2" borderId="1" xfId="0" applyNumberFormat="1" applyFont="1" applyFill="1" applyBorder="1" applyAlignment="1" applyProtection="1">
      <alignment horizontal="center" vertical="center" wrapText="1"/>
      <protection hidden="1"/>
    </xf>
    <xf numFmtId="168" fontId="3" fillId="2" borderId="2" xfId="0" applyNumberFormat="1" applyFont="1" applyFill="1" applyBorder="1" applyAlignment="1" applyProtection="1">
      <alignment horizontal="center" vertical="center" wrapText="1"/>
      <protection hidden="1"/>
    </xf>
    <xf numFmtId="166" fontId="17" fillId="2" borderId="1" xfId="0" applyNumberFormat="1" applyFont="1" applyFill="1" applyBorder="1" applyAlignment="1" applyProtection="1">
      <alignment horizontal="center" vertical="center" wrapText="1"/>
      <protection hidden="1"/>
    </xf>
    <xf numFmtId="166" fontId="17" fillId="2" borderId="2" xfId="0" applyNumberFormat="1" applyFont="1" applyFill="1" applyBorder="1" applyAlignment="1" applyProtection="1">
      <alignment horizontal="center" vertical="center" wrapText="1"/>
      <protection hidden="1"/>
    </xf>
    <xf numFmtId="166" fontId="17" fillId="2" borderId="3" xfId="0" applyNumberFormat="1" applyFont="1" applyFill="1" applyBorder="1" applyAlignment="1" applyProtection="1">
      <alignment horizontal="center" vertical="center" wrapText="1"/>
      <protection hidden="1"/>
    </xf>
    <xf numFmtId="168" fontId="3" fillId="2" borderId="3" xfId="0" applyNumberFormat="1"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167" fontId="7" fillId="5" borderId="1" xfId="2" applyNumberFormat="1" applyFont="1" applyFill="1" applyBorder="1" applyAlignment="1" applyProtection="1">
      <alignment horizontal="center" vertical="center" wrapText="1"/>
      <protection hidden="1"/>
    </xf>
    <xf numFmtId="167" fontId="7" fillId="5" borderId="2" xfId="2" applyNumberFormat="1" applyFont="1" applyFill="1" applyBorder="1" applyAlignment="1" applyProtection="1">
      <alignment horizontal="center" vertical="center" wrapText="1"/>
      <protection hidden="1"/>
    </xf>
    <xf numFmtId="167" fontId="7" fillId="5" borderId="3" xfId="2" applyNumberFormat="1" applyFont="1" applyFill="1" applyBorder="1" applyAlignment="1" applyProtection="1">
      <alignment horizontal="center" vertical="center" wrapText="1"/>
      <protection hidden="1"/>
    </xf>
    <xf numFmtId="168" fontId="6" fillId="0" borderId="7" xfId="0" applyNumberFormat="1" applyFont="1" applyFill="1" applyBorder="1" applyAlignment="1" applyProtection="1">
      <alignment horizontal="center" vertical="center" wrapText="1"/>
      <protection hidden="1"/>
    </xf>
    <xf numFmtId="168" fontId="6" fillId="0" borderId="6" xfId="0" applyNumberFormat="1"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6" fillId="2" borderId="4" xfId="0" applyFont="1" applyFill="1" applyBorder="1" applyAlignment="1" applyProtection="1">
      <alignment horizontal="left" vertical="center" wrapText="1"/>
      <protection hidden="1"/>
    </xf>
    <xf numFmtId="0" fontId="6" fillId="2" borderId="7" xfId="0" applyFont="1" applyFill="1" applyBorder="1" applyAlignment="1" applyProtection="1">
      <alignment horizontal="left" vertical="center" wrapText="1"/>
      <protection hidden="1"/>
    </xf>
    <xf numFmtId="167" fontId="7" fillId="5" borderId="14" xfId="2" applyNumberFormat="1" applyFont="1" applyFill="1" applyBorder="1" applyAlignment="1" applyProtection="1">
      <alignment horizontal="center" vertical="center" wrapText="1"/>
      <protection hidden="1"/>
    </xf>
    <xf numFmtId="167" fontId="7" fillId="5" borderId="0" xfId="2" applyNumberFormat="1" applyFont="1" applyFill="1" applyBorder="1" applyAlignment="1" applyProtection="1">
      <alignment horizontal="center" vertical="center" wrapText="1"/>
      <protection hidden="1"/>
    </xf>
    <xf numFmtId="0" fontId="6" fillId="2" borderId="2"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wrapText="1"/>
      <protection hidden="1"/>
    </xf>
    <xf numFmtId="168" fontId="3" fillId="2" borderId="4" xfId="0" applyNumberFormat="1"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wrapText="1"/>
      <protection hidden="1"/>
    </xf>
    <xf numFmtId="168" fontId="6" fillId="3" borderId="7" xfId="0" applyNumberFormat="1" applyFont="1" applyFill="1" applyBorder="1" applyAlignment="1" applyProtection="1">
      <alignment horizontal="center" vertical="center" wrapText="1"/>
      <protection hidden="1"/>
    </xf>
    <xf numFmtId="168" fontId="6" fillId="3" borderId="6" xfId="0" applyNumberFormat="1" applyFont="1" applyFill="1" applyBorder="1" applyAlignment="1" applyProtection="1">
      <alignment horizontal="center" vertical="center" wrapText="1"/>
      <protection hidden="1"/>
    </xf>
    <xf numFmtId="167" fontId="2" fillId="0" borderId="1" xfId="2" applyNumberFormat="1" applyFont="1" applyBorder="1" applyAlignment="1" applyProtection="1">
      <alignment wrapText="1"/>
      <protection locked="0"/>
    </xf>
    <xf numFmtId="167" fontId="2" fillId="0" borderId="3" xfId="2" applyNumberFormat="1" applyFont="1" applyBorder="1" applyAlignment="1" applyProtection="1">
      <alignment wrapText="1"/>
      <protection locked="0"/>
    </xf>
    <xf numFmtId="0" fontId="19" fillId="2" borderId="4"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166" fontId="6" fillId="5" borderId="1" xfId="0" applyNumberFormat="1" applyFont="1" applyFill="1" applyBorder="1" applyAlignment="1" applyProtection="1">
      <alignment horizontal="center" vertical="center" wrapText="1"/>
      <protection hidden="1"/>
    </xf>
    <xf numFmtId="166" fontId="6" fillId="5" borderId="3" xfId="0" applyNumberFormat="1" applyFont="1" applyFill="1" applyBorder="1" applyAlignment="1" applyProtection="1">
      <alignment horizontal="center" vertical="center" wrapText="1"/>
      <protection hidden="1"/>
    </xf>
    <xf numFmtId="168" fontId="6" fillId="6" borderId="1" xfId="0" applyNumberFormat="1" applyFont="1" applyFill="1" applyBorder="1" applyAlignment="1" applyProtection="1">
      <alignment horizontal="right" vertical="center" wrapText="1"/>
      <protection hidden="1"/>
    </xf>
    <xf numFmtId="168" fontId="6" fillId="6" borderId="2" xfId="0" applyNumberFormat="1" applyFont="1" applyFill="1" applyBorder="1" applyAlignment="1" applyProtection="1">
      <alignment horizontal="right" vertical="center" wrapText="1"/>
      <protection hidden="1"/>
    </xf>
    <xf numFmtId="167" fontId="2" fillId="0" borderId="2" xfId="2" applyNumberFormat="1" applyFont="1" applyBorder="1" applyAlignment="1" applyProtection="1">
      <alignment wrapText="1"/>
      <protection locked="0"/>
    </xf>
    <xf numFmtId="0" fontId="24" fillId="0" borderId="19" xfId="16" applyFont="1" applyFill="1" applyBorder="1" applyAlignment="1" applyProtection="1">
      <alignment horizontal="left"/>
      <protection hidden="1"/>
    </xf>
    <xf numFmtId="0" fontId="24" fillId="0" borderId="0" xfId="16" applyFont="1" applyFill="1" applyBorder="1" applyAlignment="1" applyProtection="1">
      <alignment horizontal="left"/>
      <protection hidden="1"/>
    </xf>
    <xf numFmtId="0" fontId="24" fillId="0" borderId="20" xfId="16" applyFont="1" applyFill="1" applyBorder="1" applyAlignment="1" applyProtection="1">
      <alignment horizontal="left"/>
      <protection hidden="1"/>
    </xf>
  </cellXfs>
  <cellStyles count="17">
    <cellStyle name="Comma" xfId="1" builtinId="3"/>
    <cellStyle name="Comma 2" xfId="4"/>
    <cellStyle name="Comma 2 4" xfId="12"/>
    <cellStyle name="Currency" xfId="2" builtinId="4"/>
    <cellStyle name="Currency 2" xfId="5"/>
    <cellStyle name="Currency 2 2" xfId="6"/>
    <cellStyle name="Currency 2 5" xfId="13"/>
    <cellStyle name="Currency 3" xfId="7"/>
    <cellStyle name="Currency 6" xfId="14"/>
    <cellStyle name="Hyperlink" xfId="16" builtinId="8"/>
    <cellStyle name="Line 4" xfId="8"/>
    <cellStyle name="Normal" xfId="0" builtinId="0"/>
    <cellStyle name="Normal 2" xfId="9"/>
    <cellStyle name="Normal 2 2" xfId="15"/>
    <cellStyle name="Normal 3" xfId="10"/>
    <cellStyle name="Percent" xfId="3" builtinId="5"/>
    <cellStyle name="Percent 2" xfId="11"/>
  </cellStyles>
  <dxfs count="0"/>
  <tableStyles count="0" defaultTableStyle="TableStyleMedium2" defaultPivotStyle="PivotStyleLight16"/>
  <colors>
    <mruColors>
      <color rgb="FFFAFA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12</xdr:row>
      <xdr:rowOff>38100</xdr:rowOff>
    </xdr:from>
    <xdr:to>
      <xdr:col>11</xdr:col>
      <xdr:colOff>151647</xdr:colOff>
      <xdr:row>13</xdr:row>
      <xdr:rowOff>66649</xdr:rowOff>
    </xdr:to>
    <xdr:pic>
      <xdr:nvPicPr>
        <xdr:cNvPr id="5" name="Picture 4"/>
        <xdr:cNvPicPr>
          <a:picLocks noChangeAspect="1"/>
        </xdr:cNvPicPr>
      </xdr:nvPicPr>
      <xdr:blipFill>
        <a:blip xmlns:r="http://schemas.openxmlformats.org/officeDocument/2006/relationships" r:embed="rId1"/>
        <a:stretch>
          <a:fillRect/>
        </a:stretch>
      </xdr:blipFill>
      <xdr:spPr>
        <a:xfrm>
          <a:off x="552450" y="1171575"/>
          <a:ext cx="6028572" cy="2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Desktop/WORKING%20DOCS/NEW%202017-03-04/buds%20from%20Jose/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Touring - EB test"/>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sheetData sheetId="11">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2">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S74"/>
  <sheetViews>
    <sheetView showGridLines="0" tabSelected="1" zoomScaleNormal="100" workbookViewId="0"/>
  </sheetViews>
  <sheetFormatPr defaultRowHeight="14.25"/>
  <cols>
    <col min="1" max="1" width="5" style="2" customWidth="1"/>
    <col min="2" max="15" width="9.140625" style="2"/>
    <col min="16" max="16" width="10" style="2" customWidth="1"/>
    <col min="17" max="17" width="9.140625" style="2"/>
    <col min="18" max="18" width="9.140625" style="17"/>
    <col min="19" max="16384" width="9.140625" style="2"/>
  </cols>
  <sheetData>
    <row r="1" spans="2:16">
      <c r="B1" s="117" t="s">
        <v>166</v>
      </c>
    </row>
    <row r="2" spans="2:16" ht="15">
      <c r="B2" s="253" t="s">
        <v>92</v>
      </c>
      <c r="C2" s="253"/>
      <c r="D2" s="253"/>
      <c r="E2" s="253"/>
      <c r="F2" s="253"/>
      <c r="G2" s="253"/>
      <c r="H2" s="253"/>
      <c r="I2" s="253"/>
      <c r="J2" s="253"/>
      <c r="K2" s="253"/>
      <c r="L2" s="253"/>
      <c r="M2" s="253"/>
      <c r="N2" s="253"/>
      <c r="O2" s="253"/>
      <c r="P2" s="253"/>
    </row>
    <row r="3" spans="2:16" ht="15">
      <c r="B3" s="257" t="s">
        <v>96</v>
      </c>
      <c r="C3" s="257"/>
      <c r="D3" s="257"/>
      <c r="E3" s="257"/>
      <c r="F3" s="257"/>
      <c r="G3" s="257"/>
      <c r="H3" s="257"/>
      <c r="I3" s="257"/>
      <c r="J3" s="257"/>
      <c r="K3" s="257"/>
      <c r="L3" s="257"/>
      <c r="M3" s="257"/>
      <c r="N3" s="257"/>
      <c r="O3" s="257"/>
      <c r="P3" s="257"/>
    </row>
    <row r="5" spans="2:16" s="179" customFormat="1" ht="14.25" customHeight="1">
      <c r="B5" s="235" t="s">
        <v>122</v>
      </c>
      <c r="C5" s="235"/>
      <c r="D5" s="235"/>
      <c r="E5" s="235"/>
      <c r="F5" s="235"/>
      <c r="G5" s="235"/>
      <c r="H5" s="235"/>
      <c r="I5" s="235"/>
      <c r="J5" s="235"/>
      <c r="K5" s="235"/>
      <c r="L5" s="235"/>
      <c r="M5" s="235"/>
      <c r="N5" s="235"/>
      <c r="O5" s="235"/>
      <c r="P5" s="235"/>
    </row>
    <row r="6" spans="2:16" s="179" customFormat="1">
      <c r="B6" s="235"/>
      <c r="C6" s="235"/>
      <c r="D6" s="235"/>
      <c r="E6" s="235"/>
      <c r="F6" s="235"/>
      <c r="G6" s="235"/>
      <c r="H6" s="235"/>
      <c r="I6" s="235"/>
      <c r="J6" s="235"/>
      <c r="K6" s="235"/>
      <c r="L6" s="235"/>
      <c r="M6" s="235"/>
      <c r="N6" s="235"/>
      <c r="O6" s="235"/>
      <c r="P6" s="235"/>
    </row>
    <row r="7" spans="2:16" s="179" customFormat="1">
      <c r="B7" s="235"/>
      <c r="C7" s="235"/>
      <c r="D7" s="235"/>
      <c r="E7" s="235"/>
      <c r="F7" s="235"/>
      <c r="G7" s="235"/>
      <c r="H7" s="235"/>
      <c r="I7" s="235"/>
      <c r="J7" s="235"/>
      <c r="K7" s="235"/>
      <c r="L7" s="235"/>
      <c r="M7" s="235"/>
      <c r="N7" s="235"/>
      <c r="O7" s="235"/>
      <c r="P7" s="235"/>
    </row>
    <row r="8" spans="2:16" s="179" customFormat="1">
      <c r="B8" s="235"/>
      <c r="C8" s="235"/>
      <c r="D8" s="235"/>
      <c r="E8" s="235"/>
      <c r="F8" s="235"/>
      <c r="G8" s="235"/>
      <c r="H8" s="235"/>
      <c r="I8" s="235"/>
      <c r="J8" s="235"/>
      <c r="K8" s="235"/>
      <c r="L8" s="235"/>
      <c r="M8" s="235"/>
      <c r="N8" s="235"/>
      <c r="O8" s="235"/>
      <c r="P8" s="235"/>
    </row>
    <row r="9" spans="2:16" s="179" customFormat="1">
      <c r="B9" s="235"/>
      <c r="C9" s="235"/>
      <c r="D9" s="235"/>
      <c r="E9" s="235"/>
      <c r="F9" s="235"/>
      <c r="G9" s="235"/>
      <c r="H9" s="235"/>
      <c r="I9" s="235"/>
      <c r="J9" s="235"/>
      <c r="K9" s="235"/>
      <c r="L9" s="235"/>
      <c r="M9" s="235"/>
      <c r="N9" s="235"/>
      <c r="O9" s="235"/>
      <c r="P9" s="235"/>
    </row>
    <row r="10" spans="2:16" s="179" customFormat="1" ht="15" thickBot="1"/>
    <row r="11" spans="2:16" ht="15" customHeight="1">
      <c r="B11" s="254" t="s">
        <v>114</v>
      </c>
      <c r="C11" s="255"/>
      <c r="D11" s="255"/>
      <c r="E11" s="255"/>
      <c r="F11" s="255"/>
      <c r="G11" s="255"/>
      <c r="H11" s="255"/>
      <c r="I11" s="255"/>
      <c r="J11" s="255"/>
      <c r="K11" s="255"/>
      <c r="L11" s="255"/>
      <c r="M11" s="255"/>
      <c r="N11" s="255"/>
      <c r="O11" s="255"/>
      <c r="P11" s="256"/>
    </row>
    <row r="12" spans="2:16" ht="15" customHeight="1">
      <c r="B12" s="236" t="s">
        <v>119</v>
      </c>
      <c r="C12" s="237"/>
      <c r="D12" s="237"/>
      <c r="E12" s="237"/>
      <c r="F12" s="237"/>
      <c r="G12" s="237"/>
      <c r="H12" s="237"/>
      <c r="I12" s="237"/>
      <c r="J12" s="237"/>
      <c r="K12" s="237"/>
      <c r="L12" s="237"/>
      <c r="M12" s="237"/>
      <c r="N12" s="237"/>
      <c r="O12" s="237"/>
      <c r="P12" s="238"/>
    </row>
    <row r="13" spans="2:16">
      <c r="B13" s="70"/>
      <c r="C13" s="71"/>
      <c r="D13" s="71"/>
      <c r="E13" s="71"/>
      <c r="F13" s="71"/>
      <c r="G13" s="71"/>
      <c r="H13" s="71"/>
      <c r="I13" s="71"/>
      <c r="J13" s="71"/>
      <c r="K13" s="71"/>
      <c r="L13" s="71"/>
      <c r="M13" s="71"/>
      <c r="N13" s="71"/>
      <c r="O13" s="71"/>
      <c r="P13" s="72"/>
    </row>
    <row r="14" spans="2:16">
      <c r="B14" s="28"/>
      <c r="C14" s="29"/>
      <c r="D14" s="29"/>
      <c r="E14" s="29"/>
      <c r="F14" s="29"/>
      <c r="G14" s="29"/>
      <c r="H14" s="29"/>
      <c r="I14" s="29"/>
      <c r="J14" s="29"/>
      <c r="K14" s="29"/>
      <c r="L14" s="29"/>
      <c r="M14" s="29"/>
      <c r="N14" s="29"/>
      <c r="O14" s="29"/>
      <c r="P14" s="30"/>
    </row>
    <row r="15" spans="2:16">
      <c r="B15" s="295" t="s">
        <v>97</v>
      </c>
      <c r="C15" s="296"/>
      <c r="D15" s="296"/>
      <c r="E15" s="296"/>
      <c r="F15" s="296"/>
      <c r="G15" s="296"/>
      <c r="H15" s="296"/>
      <c r="I15" s="296"/>
      <c r="J15" s="296"/>
      <c r="K15" s="296"/>
      <c r="L15" s="296"/>
      <c r="M15" s="296"/>
      <c r="N15" s="296"/>
      <c r="O15" s="296"/>
      <c r="P15" s="297"/>
    </row>
    <row r="16" spans="2:16">
      <c r="B16" s="28"/>
      <c r="C16" s="29"/>
      <c r="D16" s="29"/>
      <c r="E16" s="29"/>
      <c r="F16" s="29"/>
      <c r="G16" s="29"/>
      <c r="H16" s="29"/>
      <c r="I16" s="29"/>
      <c r="J16" s="29"/>
      <c r="K16" s="29"/>
      <c r="L16" s="29"/>
      <c r="M16" s="29"/>
      <c r="N16" s="29"/>
      <c r="O16" s="29"/>
      <c r="P16" s="30"/>
    </row>
    <row r="17" spans="2:18">
      <c r="B17" s="28" t="s">
        <v>98</v>
      </c>
      <c r="C17" s="29"/>
      <c r="D17" s="29"/>
      <c r="E17" s="29"/>
      <c r="F17" s="29"/>
      <c r="G17" s="29"/>
      <c r="H17" s="29"/>
      <c r="I17" s="29"/>
      <c r="J17" s="29"/>
      <c r="K17" s="29"/>
      <c r="L17" s="29"/>
      <c r="M17" s="29"/>
      <c r="N17" s="29"/>
      <c r="O17" s="29"/>
      <c r="P17" s="30"/>
      <c r="R17" s="2"/>
    </row>
    <row r="18" spans="2:18" s="179" customFormat="1">
      <c r="B18" s="180" t="s">
        <v>99</v>
      </c>
      <c r="C18" s="104"/>
      <c r="D18" s="104"/>
      <c r="E18" s="104"/>
      <c r="F18" s="104"/>
      <c r="G18" s="104"/>
      <c r="H18" s="104"/>
      <c r="I18" s="104"/>
      <c r="J18" s="104"/>
      <c r="K18" s="104"/>
      <c r="L18" s="104"/>
      <c r="M18" s="104"/>
      <c r="N18" s="104"/>
      <c r="O18" s="104"/>
      <c r="P18" s="181"/>
    </row>
    <row r="19" spans="2:18" s="179" customFormat="1">
      <c r="B19" s="180" t="s">
        <v>100</v>
      </c>
      <c r="C19" s="104"/>
      <c r="D19" s="104"/>
      <c r="E19" s="104"/>
      <c r="F19" s="104"/>
      <c r="G19" s="104"/>
      <c r="H19" s="104"/>
      <c r="I19" s="104"/>
      <c r="J19" s="104"/>
      <c r="K19" s="104"/>
      <c r="L19" s="104"/>
      <c r="M19" s="104"/>
      <c r="N19" s="104"/>
      <c r="O19" s="104"/>
      <c r="P19" s="181"/>
    </row>
    <row r="20" spans="2:18" ht="15" thickBot="1">
      <c r="B20" s="31"/>
      <c r="C20" s="32"/>
      <c r="D20" s="32"/>
      <c r="E20" s="32"/>
      <c r="F20" s="32"/>
      <c r="G20" s="32"/>
      <c r="H20" s="32"/>
      <c r="I20" s="32"/>
      <c r="J20" s="32"/>
      <c r="K20" s="32"/>
      <c r="L20" s="32"/>
      <c r="M20" s="32"/>
      <c r="N20" s="32"/>
      <c r="O20" s="32"/>
      <c r="P20" s="33"/>
    </row>
    <row r="21" spans="2:18">
      <c r="B21" s="29"/>
      <c r="C21" s="29"/>
      <c r="D21" s="29"/>
      <c r="E21" s="29"/>
      <c r="F21" s="29"/>
      <c r="G21" s="29"/>
      <c r="H21" s="29"/>
      <c r="I21" s="29"/>
      <c r="J21" s="29"/>
      <c r="K21" s="29"/>
      <c r="L21" s="29"/>
      <c r="M21" s="29"/>
      <c r="N21" s="29"/>
      <c r="O21" s="73"/>
      <c r="P21" s="29"/>
    </row>
    <row r="22" spans="2:18">
      <c r="B22" s="2" t="s">
        <v>53</v>
      </c>
    </row>
    <row r="23" spans="2:18" ht="9" customHeight="1"/>
    <row r="24" spans="2:18" ht="15">
      <c r="B24" s="17" t="s">
        <v>160</v>
      </c>
      <c r="C24" s="17"/>
      <c r="D24" s="17"/>
      <c r="E24" s="17"/>
      <c r="F24" s="17"/>
      <c r="G24" s="17"/>
      <c r="H24" s="17"/>
      <c r="I24" s="17"/>
      <c r="J24" s="17"/>
      <c r="K24" s="17"/>
      <c r="L24" s="17"/>
      <c r="M24" s="17"/>
      <c r="N24" s="17"/>
      <c r="O24" s="17"/>
      <c r="P24" s="17"/>
    </row>
    <row r="25" spans="2:18" ht="8.25" customHeight="1">
      <c r="B25" s="17"/>
      <c r="C25" s="17"/>
      <c r="D25" s="17"/>
      <c r="E25" s="17"/>
      <c r="F25" s="17"/>
      <c r="G25" s="17"/>
      <c r="H25" s="17"/>
      <c r="I25" s="17"/>
      <c r="J25" s="17"/>
      <c r="K25" s="17"/>
      <c r="L25" s="17"/>
      <c r="M25" s="17"/>
      <c r="N25" s="17"/>
      <c r="O25" s="17"/>
      <c r="P25" s="17"/>
    </row>
    <row r="26" spans="2:18" ht="15">
      <c r="B26" s="17"/>
      <c r="C26" s="93" t="s">
        <v>81</v>
      </c>
      <c r="D26" s="94"/>
      <c r="E26" s="94"/>
      <c r="F26" s="94"/>
      <c r="G26" s="94"/>
      <c r="H26" s="94"/>
      <c r="I26" s="94"/>
      <c r="J26" s="94"/>
      <c r="K26" s="94"/>
      <c r="L26" s="94"/>
      <c r="M26" s="94"/>
      <c r="N26" s="94"/>
      <c r="O26" s="94"/>
      <c r="P26" s="95"/>
    </row>
    <row r="27" spans="2:18" ht="8.25" customHeight="1">
      <c r="B27" s="17"/>
      <c r="C27" s="96"/>
      <c r="D27" s="58"/>
      <c r="E27" s="58"/>
      <c r="F27" s="58"/>
      <c r="G27" s="58"/>
      <c r="H27" s="58"/>
      <c r="I27" s="58"/>
      <c r="J27" s="58"/>
      <c r="K27" s="58"/>
      <c r="L27" s="58"/>
      <c r="M27" s="58"/>
      <c r="N27" s="58"/>
      <c r="O27" s="58"/>
      <c r="P27" s="97"/>
    </row>
    <row r="28" spans="2:18">
      <c r="C28" s="98" t="s">
        <v>117</v>
      </c>
      <c r="D28" s="99"/>
      <c r="E28" s="58"/>
      <c r="F28" s="58"/>
      <c r="G28" s="58"/>
      <c r="H28" s="58"/>
      <c r="I28" s="58"/>
      <c r="J28" s="58"/>
      <c r="K28" s="58"/>
      <c r="L28" s="58"/>
      <c r="M28" s="58"/>
      <c r="N28" s="58"/>
      <c r="O28" s="58"/>
      <c r="P28" s="97"/>
    </row>
    <row r="29" spans="2:18">
      <c r="C29" s="98"/>
      <c r="D29" s="99" t="s">
        <v>104</v>
      </c>
      <c r="E29" s="58"/>
      <c r="F29" s="58"/>
      <c r="G29" s="58"/>
      <c r="H29" s="58"/>
      <c r="I29" s="58"/>
      <c r="J29" s="58"/>
      <c r="K29" s="58"/>
      <c r="L29" s="58"/>
      <c r="M29" s="58"/>
      <c r="N29" s="58"/>
      <c r="O29" s="58"/>
      <c r="P29" s="97"/>
    </row>
    <row r="30" spans="2:18">
      <c r="C30" s="98"/>
      <c r="D30" s="100" t="s">
        <v>105</v>
      </c>
      <c r="E30" s="58"/>
      <c r="F30" s="58"/>
      <c r="G30" s="58"/>
      <c r="H30" s="58"/>
      <c r="I30" s="58"/>
      <c r="J30" s="58"/>
      <c r="K30" s="58"/>
      <c r="L30" s="58"/>
      <c r="M30" s="58"/>
      <c r="N30" s="58"/>
      <c r="O30" s="58"/>
      <c r="P30" s="97"/>
    </row>
    <row r="31" spans="2:18">
      <c r="B31" s="92"/>
      <c r="C31" s="101"/>
      <c r="D31" s="58"/>
      <c r="E31" s="58"/>
      <c r="F31" s="58"/>
      <c r="G31" s="58"/>
      <c r="H31" s="58"/>
      <c r="I31" s="58"/>
      <c r="J31" s="58"/>
      <c r="K31" s="58"/>
      <c r="L31" s="58"/>
      <c r="M31" s="58"/>
      <c r="N31" s="58"/>
      <c r="O31" s="58"/>
      <c r="P31" s="97"/>
    </row>
    <row r="32" spans="2:18">
      <c r="B32" s="17"/>
      <c r="C32" s="102" t="s">
        <v>109</v>
      </c>
      <c r="D32" s="58"/>
      <c r="E32" s="58"/>
      <c r="F32" s="58"/>
      <c r="G32" s="58"/>
      <c r="H32" s="58"/>
      <c r="I32" s="58"/>
      <c r="J32" s="58"/>
      <c r="K32" s="58"/>
      <c r="L32" s="58"/>
      <c r="M32" s="58"/>
      <c r="N32" s="58"/>
      <c r="O32" s="58"/>
      <c r="P32" s="97"/>
    </row>
    <row r="33" spans="2:17">
      <c r="B33" s="17"/>
      <c r="C33" s="102"/>
      <c r="D33" s="58" t="s">
        <v>161</v>
      </c>
      <c r="E33" s="58"/>
      <c r="F33" s="58"/>
      <c r="G33" s="58"/>
      <c r="H33" s="58"/>
      <c r="I33" s="58"/>
      <c r="J33" s="58"/>
      <c r="K33" s="58"/>
      <c r="L33" s="58"/>
      <c r="M33" s="58"/>
      <c r="N33" s="58"/>
      <c r="O33" s="58"/>
      <c r="P33" s="97"/>
    </row>
    <row r="34" spans="2:17" s="17" customFormat="1">
      <c r="C34" s="102"/>
      <c r="D34" s="258" t="s">
        <v>113</v>
      </c>
      <c r="E34" s="258"/>
      <c r="F34" s="258"/>
      <c r="G34" s="258"/>
      <c r="H34" s="258"/>
      <c r="I34" s="258"/>
      <c r="J34" s="258"/>
      <c r="K34" s="258"/>
      <c r="L34" s="258"/>
      <c r="M34" s="258"/>
      <c r="N34" s="258"/>
      <c r="O34" s="258"/>
      <c r="P34" s="259"/>
    </row>
    <row r="35" spans="2:17" s="17" customFormat="1">
      <c r="C35" s="102"/>
      <c r="D35" s="258"/>
      <c r="E35" s="258"/>
      <c r="F35" s="258"/>
      <c r="G35" s="258"/>
      <c r="H35" s="258"/>
      <c r="I35" s="258"/>
      <c r="J35" s="258"/>
      <c r="K35" s="258"/>
      <c r="L35" s="258"/>
      <c r="M35" s="258"/>
      <c r="N35" s="258"/>
      <c r="O35" s="258"/>
      <c r="P35" s="259"/>
    </row>
    <row r="36" spans="2:17" s="17" customFormat="1">
      <c r="C36" s="102"/>
      <c r="D36" s="258" t="s">
        <v>106</v>
      </c>
      <c r="E36" s="258"/>
      <c r="F36" s="258"/>
      <c r="G36" s="258"/>
      <c r="H36" s="258"/>
      <c r="I36" s="258"/>
      <c r="J36" s="258"/>
      <c r="K36" s="258"/>
      <c r="L36" s="258"/>
      <c r="M36" s="258"/>
      <c r="N36" s="258"/>
      <c r="O36" s="258"/>
      <c r="P36" s="259"/>
    </row>
    <row r="37" spans="2:17" s="17" customFormat="1">
      <c r="C37" s="102"/>
      <c r="D37" s="258"/>
      <c r="E37" s="258"/>
      <c r="F37" s="258"/>
      <c r="G37" s="258"/>
      <c r="H37" s="258"/>
      <c r="I37" s="258"/>
      <c r="J37" s="258"/>
      <c r="K37" s="258"/>
      <c r="L37" s="258"/>
      <c r="M37" s="258"/>
      <c r="N37" s="258"/>
      <c r="O37" s="258"/>
      <c r="P37" s="259"/>
    </row>
    <row r="38" spans="2:17" s="17" customFormat="1">
      <c r="C38" s="102"/>
      <c r="D38" s="121"/>
      <c r="E38" s="121"/>
      <c r="F38" s="121"/>
      <c r="G38" s="121"/>
      <c r="H38" s="121"/>
      <c r="I38" s="121"/>
      <c r="J38" s="121"/>
      <c r="K38" s="121"/>
      <c r="L38" s="121"/>
      <c r="M38" s="121"/>
      <c r="N38" s="121"/>
      <c r="O38" s="121"/>
      <c r="P38" s="122"/>
    </row>
    <row r="39" spans="2:17" s="17" customFormat="1" ht="14.25" customHeight="1">
      <c r="C39" s="239" t="s">
        <v>107</v>
      </c>
      <c r="D39" s="240"/>
      <c r="E39" s="240"/>
      <c r="F39" s="240"/>
      <c r="G39" s="240"/>
      <c r="H39" s="240"/>
      <c r="I39" s="240"/>
      <c r="J39" s="240"/>
      <c r="K39" s="240"/>
      <c r="L39" s="240"/>
      <c r="M39" s="240"/>
      <c r="N39" s="240"/>
      <c r="O39" s="240"/>
      <c r="P39" s="241"/>
      <c r="Q39" s="183"/>
    </row>
    <row r="40" spans="2:17" s="17" customFormat="1">
      <c r="C40" s="239"/>
      <c r="D40" s="240"/>
      <c r="E40" s="240"/>
      <c r="F40" s="240"/>
      <c r="G40" s="240"/>
      <c r="H40" s="240"/>
      <c r="I40" s="240"/>
      <c r="J40" s="240"/>
      <c r="K40" s="240"/>
      <c r="L40" s="240"/>
      <c r="M40" s="240"/>
      <c r="N40" s="240"/>
      <c r="O40" s="240"/>
      <c r="P40" s="241"/>
      <c r="Q40" s="183"/>
    </row>
    <row r="41" spans="2:17" s="17" customFormat="1" ht="14.25" customHeight="1">
      <c r="C41" s="242" t="s">
        <v>108</v>
      </c>
      <c r="D41" s="243"/>
      <c r="E41" s="243"/>
      <c r="F41" s="243"/>
      <c r="G41" s="243"/>
      <c r="H41" s="243"/>
      <c r="I41" s="243"/>
      <c r="J41" s="243"/>
      <c r="K41" s="243"/>
      <c r="L41" s="243"/>
      <c r="M41" s="243"/>
      <c r="N41" s="243"/>
      <c r="O41" s="243"/>
      <c r="P41" s="244"/>
      <c r="Q41" s="184"/>
    </row>
    <row r="42" spans="2:17" s="17" customFormat="1">
      <c r="C42" s="242"/>
      <c r="D42" s="243"/>
      <c r="E42" s="243"/>
      <c r="F42" s="243"/>
      <c r="G42" s="243"/>
      <c r="H42" s="243"/>
      <c r="I42" s="243"/>
      <c r="J42" s="243"/>
      <c r="K42" s="243"/>
      <c r="L42" s="243"/>
      <c r="M42" s="243"/>
      <c r="N42" s="243"/>
      <c r="O42" s="243"/>
      <c r="P42" s="244"/>
      <c r="Q42" s="184"/>
    </row>
    <row r="43" spans="2:17" s="17" customFormat="1" ht="14.25" customHeight="1">
      <c r="C43" s="186"/>
      <c r="D43" s="245" t="s">
        <v>112</v>
      </c>
      <c r="E43" s="245"/>
      <c r="F43" s="245"/>
      <c r="G43" s="245"/>
      <c r="H43" s="245"/>
      <c r="I43" s="245"/>
      <c r="J43" s="245"/>
      <c r="K43" s="245"/>
      <c r="L43" s="245"/>
      <c r="M43" s="245"/>
      <c r="N43" s="245"/>
      <c r="O43" s="245"/>
      <c r="P43" s="246"/>
      <c r="Q43" s="185"/>
    </row>
    <row r="44" spans="2:17" s="17" customFormat="1">
      <c r="C44" s="186"/>
      <c r="D44" s="245"/>
      <c r="E44" s="245"/>
      <c r="F44" s="245"/>
      <c r="G44" s="245"/>
      <c r="H44" s="245"/>
      <c r="I44" s="245"/>
      <c r="J44" s="245"/>
      <c r="K44" s="245"/>
      <c r="L44" s="245"/>
      <c r="M44" s="245"/>
      <c r="N44" s="245"/>
      <c r="O44" s="245"/>
      <c r="P44" s="246"/>
      <c r="Q44" s="185"/>
    </row>
    <row r="45" spans="2:17" s="17" customFormat="1">
      <c r="C45" s="186"/>
      <c r="D45" s="247" t="s">
        <v>110</v>
      </c>
      <c r="E45" s="247"/>
      <c r="F45" s="247"/>
      <c r="G45" s="247"/>
      <c r="H45" s="247"/>
      <c r="I45" s="247"/>
      <c r="J45" s="247"/>
      <c r="K45" s="247"/>
      <c r="L45" s="247"/>
      <c r="M45" s="247"/>
      <c r="N45" s="247"/>
      <c r="O45" s="247"/>
      <c r="P45" s="248"/>
      <c r="Q45" s="182"/>
    </row>
    <row r="46" spans="2:17">
      <c r="C46" s="105"/>
      <c r="D46" s="106"/>
      <c r="E46" s="106"/>
      <c r="F46" s="106"/>
      <c r="G46" s="106"/>
      <c r="H46" s="106"/>
      <c r="I46" s="106"/>
      <c r="J46" s="106"/>
      <c r="K46" s="106"/>
      <c r="L46" s="106"/>
      <c r="M46" s="106"/>
      <c r="N46" s="106"/>
      <c r="O46" s="106"/>
      <c r="P46" s="107"/>
    </row>
    <row r="48" spans="2:17" ht="15">
      <c r="B48" s="17"/>
      <c r="C48" s="93" t="s">
        <v>111</v>
      </c>
      <c r="D48" s="94"/>
      <c r="E48" s="94"/>
      <c r="F48" s="94"/>
      <c r="G48" s="94"/>
      <c r="H48" s="94"/>
      <c r="I48" s="94"/>
      <c r="J48" s="94"/>
      <c r="K48" s="94"/>
      <c r="L48" s="94"/>
      <c r="M48" s="94"/>
      <c r="N48" s="94"/>
      <c r="O48" s="94"/>
      <c r="P48" s="95"/>
    </row>
    <row r="49" spans="1:19" ht="7.5" customHeight="1">
      <c r="B49" s="17"/>
      <c r="C49" s="96"/>
      <c r="D49" s="58"/>
      <c r="E49" s="58"/>
      <c r="F49" s="58"/>
      <c r="G49" s="58"/>
      <c r="H49" s="58"/>
      <c r="I49" s="58"/>
      <c r="J49" s="58"/>
      <c r="K49" s="58"/>
      <c r="L49" s="58"/>
      <c r="M49" s="58"/>
      <c r="N49" s="58"/>
      <c r="O49" s="58"/>
      <c r="P49" s="97"/>
    </row>
    <row r="50" spans="1:19">
      <c r="B50" s="17"/>
      <c r="C50" s="102" t="s">
        <v>120</v>
      </c>
      <c r="D50" s="58"/>
      <c r="E50" s="58"/>
      <c r="F50" s="58"/>
      <c r="G50" s="58"/>
      <c r="H50" s="58"/>
      <c r="I50" s="58"/>
      <c r="J50" s="58"/>
      <c r="K50" s="58"/>
      <c r="L50" s="58"/>
      <c r="M50" s="58"/>
      <c r="N50" s="58"/>
      <c r="O50" s="58"/>
      <c r="P50" s="97"/>
    </row>
    <row r="51" spans="1:19">
      <c r="B51" s="17"/>
      <c r="C51" s="103"/>
      <c r="D51" s="58" t="s">
        <v>101</v>
      </c>
      <c r="E51" s="58"/>
      <c r="F51" s="58"/>
      <c r="G51" s="58"/>
      <c r="H51" s="58"/>
      <c r="I51" s="58"/>
      <c r="J51" s="58"/>
      <c r="K51" s="58"/>
      <c r="L51" s="58"/>
      <c r="M51" s="58"/>
      <c r="N51" s="58"/>
      <c r="O51" s="58"/>
      <c r="P51" s="97"/>
    </row>
    <row r="52" spans="1:19">
      <c r="C52" s="105"/>
      <c r="D52" s="106"/>
      <c r="E52" s="106"/>
      <c r="F52" s="106"/>
      <c r="G52" s="106"/>
      <c r="H52" s="106"/>
      <c r="I52" s="106"/>
      <c r="J52" s="106"/>
      <c r="K52" s="106"/>
      <c r="L52" s="106"/>
      <c r="M52" s="106"/>
      <c r="N52" s="106"/>
      <c r="O52" s="106"/>
      <c r="P52" s="107"/>
    </row>
    <row r="54" spans="1:19">
      <c r="A54" s="17"/>
      <c r="B54" s="2" t="s">
        <v>102</v>
      </c>
      <c r="R54" s="2"/>
    </row>
    <row r="55" spans="1:19" s="179" customFormat="1">
      <c r="B55" s="179" t="s">
        <v>103</v>
      </c>
    </row>
    <row r="58" spans="1:19">
      <c r="B58" s="34" t="s">
        <v>54</v>
      </c>
      <c r="C58" s="34"/>
      <c r="D58" s="34"/>
      <c r="E58" s="34"/>
      <c r="F58" s="34"/>
      <c r="G58" s="34"/>
      <c r="H58" s="34"/>
      <c r="I58" s="34"/>
      <c r="J58" s="34"/>
      <c r="K58" s="34"/>
      <c r="L58" s="34"/>
      <c r="M58" s="34"/>
      <c r="N58" s="34"/>
      <c r="O58" s="34"/>
      <c r="P58" s="34"/>
    </row>
    <row r="59" spans="1:19">
      <c r="B59" s="249" t="s">
        <v>82</v>
      </c>
      <c r="C59" s="249"/>
      <c r="D59" s="249"/>
      <c r="E59" s="249"/>
      <c r="F59" s="249"/>
      <c r="G59" s="249"/>
      <c r="H59" s="249"/>
      <c r="I59" s="249"/>
      <c r="J59" s="249"/>
      <c r="K59" s="249"/>
      <c r="L59" s="249"/>
      <c r="M59" s="249"/>
      <c r="N59" s="249"/>
      <c r="O59" s="249"/>
      <c r="P59" s="249"/>
    </row>
    <row r="60" spans="1:19">
      <c r="B60" s="234" t="s">
        <v>118</v>
      </c>
      <c r="C60" s="234"/>
      <c r="D60" s="234"/>
      <c r="E60" s="234"/>
      <c r="F60" s="234"/>
      <c r="G60" s="234"/>
      <c r="H60" s="234"/>
      <c r="I60" s="234"/>
      <c r="J60" s="234"/>
      <c r="K60" s="234"/>
      <c r="L60" s="234"/>
      <c r="M60" s="234"/>
      <c r="N60" s="234"/>
      <c r="O60" s="234"/>
      <c r="P60" s="234"/>
    </row>
    <row r="61" spans="1:19">
      <c r="B61" s="2" t="s">
        <v>115</v>
      </c>
    </row>
    <row r="63" spans="1:19" ht="15" thickBot="1"/>
    <row r="64" spans="1:19" s="17" customFormat="1" ht="15">
      <c r="B64" s="250" t="s">
        <v>83</v>
      </c>
      <c r="C64" s="251"/>
      <c r="D64" s="251"/>
      <c r="E64" s="251"/>
      <c r="F64" s="251"/>
      <c r="G64" s="251"/>
      <c r="H64" s="251"/>
      <c r="I64" s="251"/>
      <c r="J64" s="251"/>
      <c r="K64" s="251"/>
      <c r="L64" s="251"/>
      <c r="M64" s="251"/>
      <c r="N64" s="251"/>
      <c r="O64" s="251"/>
      <c r="P64" s="252"/>
      <c r="Q64" s="2"/>
      <c r="S64" s="2"/>
    </row>
    <row r="65" spans="1:19" s="17" customFormat="1" ht="8.25" customHeight="1">
      <c r="B65" s="28"/>
      <c r="C65" s="29"/>
      <c r="D65" s="29"/>
      <c r="E65" s="29"/>
      <c r="F65" s="29"/>
      <c r="G65" s="29"/>
      <c r="H65" s="29"/>
      <c r="I65" s="29"/>
      <c r="J65" s="29"/>
      <c r="K65" s="29"/>
      <c r="L65" s="29"/>
      <c r="M65" s="29"/>
      <c r="N65" s="29"/>
      <c r="O65" s="29"/>
      <c r="P65" s="30"/>
      <c r="Q65" s="2"/>
      <c r="S65" s="2"/>
    </row>
    <row r="66" spans="1:19" s="35" customFormat="1" ht="15">
      <c r="A66" s="75"/>
      <c r="B66" s="76" t="s">
        <v>162</v>
      </c>
      <c r="C66" s="188"/>
      <c r="D66" s="188"/>
      <c r="E66" s="188"/>
      <c r="F66" s="188"/>
      <c r="G66" s="188"/>
      <c r="H66" s="188"/>
      <c r="I66" s="188"/>
      <c r="J66" s="188"/>
      <c r="K66" s="188"/>
      <c r="L66" s="188"/>
      <c r="M66" s="188"/>
      <c r="N66" s="188"/>
      <c r="O66" s="188"/>
      <c r="P66" s="189"/>
      <c r="Q66" s="2"/>
      <c r="R66" s="17"/>
      <c r="S66" s="2"/>
    </row>
    <row r="67" spans="1:19" s="35" customFormat="1">
      <c r="A67" s="75"/>
      <c r="B67" s="231" t="s">
        <v>84</v>
      </c>
      <c r="C67" s="232"/>
      <c r="D67" s="232"/>
      <c r="E67" s="232"/>
      <c r="F67" s="232"/>
      <c r="G67" s="232"/>
      <c r="H67" s="232"/>
      <c r="I67" s="232"/>
      <c r="J67" s="232"/>
      <c r="K67" s="232"/>
      <c r="L67" s="232"/>
      <c r="M67" s="232"/>
      <c r="N67" s="232"/>
      <c r="O67" s="232"/>
      <c r="P67" s="233"/>
      <c r="Q67" s="2"/>
      <c r="R67" s="17"/>
      <c r="S67" s="2"/>
    </row>
    <row r="68" spans="1:19" s="35" customFormat="1">
      <c r="A68" s="75"/>
      <c r="B68" s="231"/>
      <c r="C68" s="232"/>
      <c r="D68" s="232"/>
      <c r="E68" s="232"/>
      <c r="F68" s="232"/>
      <c r="G68" s="232"/>
      <c r="H68" s="232"/>
      <c r="I68" s="232"/>
      <c r="J68" s="232"/>
      <c r="K68" s="232"/>
      <c r="L68" s="232"/>
      <c r="M68" s="232"/>
      <c r="N68" s="232"/>
      <c r="O68" s="232"/>
      <c r="P68" s="233"/>
      <c r="Q68" s="2"/>
      <c r="R68" s="17"/>
      <c r="S68" s="2"/>
    </row>
    <row r="69" spans="1:19" s="35" customFormat="1">
      <c r="A69" s="75"/>
      <c r="B69" s="79"/>
      <c r="C69" s="77"/>
      <c r="D69" s="77"/>
      <c r="E69" s="77"/>
      <c r="F69" s="77"/>
      <c r="G69" s="77"/>
      <c r="H69" s="77"/>
      <c r="I69" s="77"/>
      <c r="J69" s="77"/>
      <c r="K69" s="77"/>
      <c r="L69" s="77"/>
      <c r="M69" s="77"/>
      <c r="N69" s="77"/>
      <c r="O69" s="77"/>
      <c r="P69" s="78"/>
      <c r="Q69" s="2"/>
      <c r="R69" s="17"/>
      <c r="S69" s="2"/>
    </row>
    <row r="70" spans="1:19" s="35" customFormat="1" ht="15">
      <c r="A70" s="75"/>
      <c r="B70" s="76" t="s">
        <v>163</v>
      </c>
      <c r="C70" s="188"/>
      <c r="D70" s="188"/>
      <c r="E70" s="188"/>
      <c r="F70" s="188"/>
      <c r="G70" s="188"/>
      <c r="H70" s="188"/>
      <c r="I70" s="188"/>
      <c r="J70" s="188"/>
      <c r="K70" s="188"/>
      <c r="L70" s="188"/>
      <c r="M70" s="188"/>
      <c r="N70" s="188"/>
      <c r="O70" s="188"/>
      <c r="P70" s="189"/>
      <c r="Q70" s="2"/>
      <c r="R70" s="17"/>
      <c r="S70" s="2"/>
    </row>
    <row r="71" spans="1:19" s="35" customFormat="1">
      <c r="A71" s="75"/>
      <c r="B71" s="231" t="s">
        <v>85</v>
      </c>
      <c r="C71" s="232"/>
      <c r="D71" s="232"/>
      <c r="E71" s="232"/>
      <c r="F71" s="232"/>
      <c r="G71" s="232"/>
      <c r="H71" s="232"/>
      <c r="I71" s="232"/>
      <c r="J71" s="232"/>
      <c r="K71" s="232"/>
      <c r="L71" s="232"/>
      <c r="M71" s="232"/>
      <c r="N71" s="232"/>
      <c r="O71" s="232"/>
      <c r="P71" s="233"/>
      <c r="Q71" s="2"/>
      <c r="R71" s="17"/>
      <c r="S71" s="2"/>
    </row>
    <row r="72" spans="1:19" s="35" customFormat="1">
      <c r="A72" s="75"/>
      <c r="B72" s="231"/>
      <c r="C72" s="232"/>
      <c r="D72" s="232"/>
      <c r="E72" s="232"/>
      <c r="F72" s="232"/>
      <c r="G72" s="232"/>
      <c r="H72" s="232"/>
      <c r="I72" s="232"/>
      <c r="J72" s="232"/>
      <c r="K72" s="232"/>
      <c r="L72" s="232"/>
      <c r="M72" s="232"/>
      <c r="N72" s="232"/>
      <c r="O72" s="232"/>
      <c r="P72" s="233"/>
      <c r="Q72" s="2"/>
      <c r="R72" s="17"/>
      <c r="S72" s="2"/>
    </row>
    <row r="73" spans="1:19" s="35" customFormat="1">
      <c r="A73" s="75"/>
      <c r="B73" s="231"/>
      <c r="C73" s="232"/>
      <c r="D73" s="232"/>
      <c r="E73" s="232"/>
      <c r="F73" s="232"/>
      <c r="G73" s="232"/>
      <c r="H73" s="232"/>
      <c r="I73" s="232"/>
      <c r="J73" s="232"/>
      <c r="K73" s="232"/>
      <c r="L73" s="232"/>
      <c r="M73" s="232"/>
      <c r="N73" s="232"/>
      <c r="O73" s="232"/>
      <c r="P73" s="233"/>
      <c r="Q73" s="2"/>
      <c r="R73" s="17"/>
      <c r="S73" s="2"/>
    </row>
    <row r="74" spans="1:19" s="35" customFormat="1" ht="15" thickBot="1">
      <c r="A74" s="75"/>
      <c r="B74" s="118"/>
      <c r="C74" s="119"/>
      <c r="D74" s="119"/>
      <c r="E74" s="119"/>
      <c r="F74" s="119"/>
      <c r="G74" s="119"/>
      <c r="H74" s="119"/>
      <c r="I74" s="119"/>
      <c r="J74" s="119"/>
      <c r="K74" s="119"/>
      <c r="L74" s="119"/>
      <c r="M74" s="119"/>
      <c r="N74" s="119"/>
      <c r="O74" s="119"/>
      <c r="P74" s="120"/>
      <c r="Q74" s="2"/>
      <c r="R74" s="17"/>
      <c r="S74" s="2"/>
    </row>
  </sheetData>
  <sheetProtection password="A8B9" sheet="1" objects="1" scenarios="1" formatRows="0"/>
  <mergeCells count="17">
    <mergeCell ref="B2:P2"/>
    <mergeCell ref="B11:P11"/>
    <mergeCell ref="B3:P3"/>
    <mergeCell ref="D34:P35"/>
    <mergeCell ref="D36:P37"/>
    <mergeCell ref="B15:P15"/>
    <mergeCell ref="B71:P73"/>
    <mergeCell ref="B60:P60"/>
    <mergeCell ref="B5:P9"/>
    <mergeCell ref="B12:P12"/>
    <mergeCell ref="B67:P68"/>
    <mergeCell ref="C39:P40"/>
    <mergeCell ref="C41:P42"/>
    <mergeCell ref="D43:P44"/>
    <mergeCell ref="D45:P45"/>
    <mergeCell ref="B59:P59"/>
    <mergeCell ref="B64:P64"/>
  </mergeCells>
  <hyperlinks>
    <hyperlink ref="B15:P15" location="Definition_of_Co_Productions" display="See the section called &quot;Definition of Co-Productions&quot; if you are not sure which budget to use."/>
  </hyperlinks>
  <printOptions horizontalCentered="1"/>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50"/>
  <sheetViews>
    <sheetView showGridLines="0" zoomScale="90" zoomScaleNormal="90" workbookViewId="0">
      <pane ySplit="6" topLeftCell="A7" activePane="bottomLeft" state="frozen"/>
      <selection pane="bottomLeft" activeCell="A7" sqref="A7"/>
    </sheetView>
  </sheetViews>
  <sheetFormatPr defaultColWidth="9.140625" defaultRowHeight="14.25"/>
  <cols>
    <col min="1" max="1" width="2.85546875" style="131" customWidth="1"/>
    <col min="2" max="2" width="58.140625" style="11" customWidth="1"/>
    <col min="3" max="3" width="18.7109375" style="132" customWidth="1"/>
    <col min="4" max="8" width="18.7109375" style="80" customWidth="1"/>
    <col min="9" max="9" width="41.85546875" style="11" customWidth="1"/>
    <col min="10" max="16384" width="9.140625" style="74"/>
  </cols>
  <sheetData>
    <row r="1" spans="1:11" ht="15">
      <c r="A1" s="130"/>
      <c r="B1" s="117" t="s">
        <v>166</v>
      </c>
      <c r="C1" s="37"/>
      <c r="D1" s="74"/>
      <c r="E1" s="74"/>
      <c r="F1" s="74"/>
      <c r="G1" s="74"/>
      <c r="H1" s="74"/>
      <c r="I1" s="74"/>
    </row>
    <row r="2" spans="1:11" ht="19.5" customHeight="1">
      <c r="B2" s="263" t="s">
        <v>164</v>
      </c>
      <c r="C2" s="264"/>
      <c r="D2" s="264"/>
      <c r="E2" s="264"/>
      <c r="F2" s="264"/>
      <c r="G2" s="264"/>
      <c r="H2" s="264"/>
      <c r="I2" s="265"/>
      <c r="K2" s="11"/>
    </row>
    <row r="3" spans="1:11" ht="9" customHeight="1">
      <c r="I3" s="5"/>
    </row>
    <row r="4" spans="1:11" s="134" customFormat="1" ht="15">
      <c r="A4" s="133"/>
      <c r="B4" s="261" t="s">
        <v>5</v>
      </c>
      <c r="C4" s="262"/>
      <c r="D4" s="262"/>
      <c r="E4" s="262"/>
      <c r="F4" s="262"/>
      <c r="G4" s="262"/>
      <c r="H4" s="262"/>
      <c r="I4" s="266"/>
    </row>
    <row r="5" spans="1:11" s="136" customFormat="1" ht="9" customHeight="1">
      <c r="A5" s="135"/>
      <c r="B5" s="81"/>
      <c r="C5" s="81"/>
      <c r="D5" s="81"/>
      <c r="E5" s="81"/>
      <c r="F5" s="81"/>
      <c r="G5" s="81"/>
      <c r="H5" s="81"/>
      <c r="I5" s="81"/>
    </row>
    <row r="6" spans="1:11" s="83" customFormat="1" ht="29.25" customHeight="1">
      <c r="A6" s="137"/>
      <c r="B6" s="114" t="s">
        <v>11</v>
      </c>
      <c r="C6" s="200"/>
      <c r="D6" s="200"/>
      <c r="E6" s="123" t="s">
        <v>90</v>
      </c>
      <c r="F6" s="38" t="s">
        <v>123</v>
      </c>
      <c r="G6" s="38" t="s">
        <v>124</v>
      </c>
      <c r="H6" s="123" t="s">
        <v>1</v>
      </c>
      <c r="I6" s="209" t="s">
        <v>2</v>
      </c>
    </row>
    <row r="7" spans="1:11" s="83" customFormat="1" ht="15.75" customHeight="1">
      <c r="A7" s="137"/>
      <c r="B7" s="39" t="s">
        <v>6</v>
      </c>
      <c r="C7" s="201"/>
      <c r="D7" s="201"/>
      <c r="E7" s="138"/>
      <c r="F7" s="139"/>
      <c r="G7" s="139"/>
      <c r="H7" s="138"/>
      <c r="I7" s="210"/>
    </row>
    <row r="8" spans="1:11" s="134" customFormat="1" ht="14.25" customHeight="1">
      <c r="A8" s="140"/>
      <c r="B8" s="39" t="s">
        <v>7</v>
      </c>
      <c r="C8" s="201"/>
      <c r="D8" s="201"/>
      <c r="E8" s="141"/>
      <c r="F8" s="142"/>
      <c r="G8" s="142"/>
      <c r="H8" s="141"/>
      <c r="I8" s="210"/>
    </row>
    <row r="9" spans="1:11" s="134" customFormat="1" ht="15" customHeight="1">
      <c r="A9" s="140"/>
      <c r="B9" s="39" t="s">
        <v>8</v>
      </c>
      <c r="C9" s="201"/>
      <c r="D9" s="201"/>
      <c r="E9" s="141"/>
      <c r="F9" s="142"/>
      <c r="G9" s="142"/>
      <c r="H9" s="141"/>
      <c r="I9" s="210"/>
    </row>
    <row r="10" spans="1:11" s="134" customFormat="1" ht="32.25" customHeight="1">
      <c r="A10" s="133"/>
      <c r="B10" s="39" t="s">
        <v>9</v>
      </c>
      <c r="C10" s="201"/>
      <c r="D10" s="201"/>
      <c r="E10" s="141"/>
      <c r="F10" s="142"/>
      <c r="G10" s="142"/>
      <c r="H10" s="141"/>
      <c r="I10" s="210"/>
    </row>
    <row r="11" spans="1:11" s="83" customFormat="1">
      <c r="A11" s="137"/>
      <c r="B11" s="143"/>
      <c r="C11" s="143"/>
      <c r="D11" s="143"/>
      <c r="E11" s="144"/>
      <c r="F11" s="144"/>
      <c r="G11" s="144"/>
      <c r="H11" s="82"/>
      <c r="I11" s="82"/>
    </row>
    <row r="12" spans="1:11" s="11" customFormat="1" ht="15">
      <c r="A12" s="131"/>
      <c r="B12" s="267" t="s">
        <v>10</v>
      </c>
      <c r="C12" s="268"/>
      <c r="D12" s="268"/>
      <c r="E12" s="268"/>
      <c r="F12" s="268"/>
      <c r="G12" s="268"/>
      <c r="H12" s="268"/>
      <c r="I12" s="269"/>
    </row>
    <row r="13" spans="1:11" ht="29.25" customHeight="1">
      <c r="A13" s="130"/>
      <c r="B13" s="195" t="s">
        <v>11</v>
      </c>
      <c r="C13" s="202"/>
      <c r="D13" s="202"/>
      <c r="E13" s="124" t="s">
        <v>0</v>
      </c>
      <c r="F13" s="38" t="s">
        <v>123</v>
      </c>
      <c r="G13" s="38" t="s">
        <v>124</v>
      </c>
      <c r="H13" s="211" t="s">
        <v>1</v>
      </c>
      <c r="I13" s="213" t="s">
        <v>2</v>
      </c>
    </row>
    <row r="14" spans="1:11" ht="15">
      <c r="A14" s="130"/>
      <c r="B14" s="196"/>
      <c r="C14" s="203"/>
      <c r="D14" s="203"/>
      <c r="E14" s="108" t="s">
        <v>86</v>
      </c>
      <c r="F14" s="109" t="s">
        <v>86</v>
      </c>
      <c r="G14" s="109" t="s">
        <v>86</v>
      </c>
      <c r="H14" s="212" t="s">
        <v>86</v>
      </c>
      <c r="I14" s="214"/>
    </row>
    <row r="15" spans="1:11" ht="9" customHeight="1">
      <c r="C15" s="11"/>
      <c r="D15" s="11"/>
      <c r="E15" s="132"/>
      <c r="G15" s="132"/>
      <c r="I15" s="80"/>
    </row>
    <row r="16" spans="1:11" s="126" customFormat="1" ht="15">
      <c r="A16" s="145"/>
      <c r="B16" s="193" t="s">
        <v>12</v>
      </c>
      <c r="C16" s="194"/>
      <c r="D16" s="194"/>
      <c r="E16" s="194"/>
      <c r="F16" s="194"/>
      <c r="G16" s="194"/>
      <c r="H16" s="194"/>
      <c r="I16" s="217"/>
    </row>
    <row r="17" spans="1:9" s="126" customFormat="1">
      <c r="A17" s="145"/>
      <c r="B17" s="46" t="s">
        <v>91</v>
      </c>
      <c r="C17" s="201"/>
      <c r="D17" s="201"/>
      <c r="E17" s="85"/>
      <c r="F17" s="27"/>
      <c r="G17" s="27"/>
      <c r="H17" s="215"/>
      <c r="I17" s="214"/>
    </row>
    <row r="18" spans="1:9" s="126" customFormat="1">
      <c r="A18" s="145"/>
      <c r="B18" s="45" t="s">
        <v>13</v>
      </c>
      <c r="C18" s="204"/>
      <c r="D18" s="204"/>
      <c r="E18" s="85"/>
      <c r="F18" s="27"/>
      <c r="G18" s="27"/>
      <c r="H18" s="215"/>
      <c r="I18" s="214"/>
    </row>
    <row r="19" spans="1:9" s="126" customFormat="1" ht="15">
      <c r="A19" s="145"/>
      <c r="B19" s="125" t="s">
        <v>14</v>
      </c>
      <c r="C19" s="270"/>
      <c r="D19" s="271"/>
      <c r="E19" s="271"/>
      <c r="F19" s="271"/>
      <c r="G19" s="271"/>
      <c r="H19" s="271"/>
      <c r="I19" s="272"/>
    </row>
    <row r="20" spans="1:9" s="126" customFormat="1">
      <c r="A20" s="145"/>
      <c r="B20" s="54"/>
      <c r="C20" s="206"/>
      <c r="D20" s="206"/>
      <c r="E20" s="85"/>
      <c r="F20" s="27"/>
      <c r="G20" s="27"/>
      <c r="H20" s="215"/>
      <c r="I20" s="214"/>
    </row>
    <row r="21" spans="1:9" s="126" customFormat="1">
      <c r="A21" s="145"/>
      <c r="B21" s="56"/>
      <c r="C21" s="201"/>
      <c r="D21" s="201"/>
      <c r="E21" s="85"/>
      <c r="F21" s="27"/>
      <c r="G21" s="27"/>
      <c r="H21" s="215"/>
      <c r="I21" s="214"/>
    </row>
    <row r="22" spans="1:9" s="126" customFormat="1">
      <c r="A22" s="145"/>
      <c r="B22" s="56"/>
      <c r="C22" s="201"/>
      <c r="D22" s="201"/>
      <c r="E22" s="85"/>
      <c r="F22" s="27"/>
      <c r="G22" s="27"/>
      <c r="H22" s="215"/>
      <c r="I22" s="214"/>
    </row>
    <row r="23" spans="1:9" s="126" customFormat="1">
      <c r="A23" s="145"/>
      <c r="B23" s="56"/>
      <c r="C23" s="201"/>
      <c r="D23" s="201"/>
      <c r="E23" s="85"/>
      <c r="F23" s="27"/>
      <c r="G23" s="27"/>
      <c r="H23" s="215"/>
      <c r="I23" s="214"/>
    </row>
    <row r="24" spans="1:9" s="126" customFormat="1">
      <c r="A24" s="145"/>
      <c r="B24" s="56"/>
      <c r="C24" s="201"/>
      <c r="D24" s="201"/>
      <c r="E24" s="85"/>
      <c r="F24" s="27"/>
      <c r="G24" s="27"/>
      <c r="H24" s="215"/>
      <c r="I24" s="214"/>
    </row>
    <row r="25" spans="1:9" s="126" customFormat="1" ht="15">
      <c r="A25" s="145"/>
      <c r="B25" s="146" t="s">
        <v>15</v>
      </c>
      <c r="C25" s="205"/>
      <c r="D25" s="205"/>
      <c r="E25" s="41">
        <f>+SUM(E17:E18,E20:E24)</f>
        <v>0</v>
      </c>
      <c r="F25" s="42">
        <f t="shared" ref="F25:H25" si="0">+SUM(F17:F18,F20:F24)</f>
        <v>0</v>
      </c>
      <c r="G25" s="42">
        <f t="shared" si="0"/>
        <v>0</v>
      </c>
      <c r="H25" s="216">
        <f t="shared" si="0"/>
        <v>0</v>
      </c>
      <c r="I25" s="214"/>
    </row>
    <row r="26" spans="1:9" s="126" customFormat="1" ht="9" customHeight="1">
      <c r="A26" s="145"/>
      <c r="B26" s="147"/>
      <c r="C26" s="147"/>
      <c r="D26" s="147"/>
      <c r="E26" s="148"/>
      <c r="F26" s="43"/>
      <c r="G26" s="44"/>
      <c r="H26" s="43"/>
      <c r="I26" s="43"/>
    </row>
    <row r="27" spans="1:9" s="126" customFormat="1" ht="15">
      <c r="A27" s="145"/>
      <c r="B27" s="197" t="s">
        <v>16</v>
      </c>
      <c r="C27" s="198"/>
      <c r="D27" s="198"/>
      <c r="E27" s="198"/>
      <c r="F27" s="198"/>
      <c r="G27" s="198"/>
      <c r="H27" s="198"/>
      <c r="I27" s="217"/>
    </row>
    <row r="28" spans="1:9" s="126" customFormat="1" ht="28.5">
      <c r="A28" s="145"/>
      <c r="B28" s="187" t="s">
        <v>17</v>
      </c>
      <c r="C28" s="270"/>
      <c r="D28" s="271"/>
      <c r="E28" s="271"/>
      <c r="F28" s="271"/>
      <c r="G28" s="271"/>
      <c r="H28" s="271"/>
      <c r="I28" s="272"/>
    </row>
    <row r="29" spans="1:9" s="126" customFormat="1">
      <c r="A29" s="145"/>
      <c r="B29" s="46" t="s">
        <v>125</v>
      </c>
      <c r="C29" s="201"/>
      <c r="D29" s="201"/>
      <c r="E29" s="85"/>
      <c r="F29" s="27"/>
      <c r="G29" s="27"/>
      <c r="H29" s="215"/>
      <c r="I29" s="214"/>
    </row>
    <row r="30" spans="1:9" s="126" customFormat="1">
      <c r="A30" s="145"/>
      <c r="B30" s="45" t="s">
        <v>126</v>
      </c>
      <c r="C30" s="204"/>
      <c r="D30" s="204"/>
      <c r="E30" s="85"/>
      <c r="F30" s="27"/>
      <c r="G30" s="27"/>
      <c r="H30" s="215"/>
      <c r="I30" s="214"/>
    </row>
    <row r="31" spans="1:9" s="126" customFormat="1">
      <c r="A31" s="145"/>
      <c r="B31" s="46" t="s">
        <v>127</v>
      </c>
      <c r="C31" s="201"/>
      <c r="D31" s="201"/>
      <c r="E31" s="85"/>
      <c r="F31" s="27"/>
      <c r="G31" s="27"/>
      <c r="H31" s="215"/>
      <c r="I31" s="214"/>
    </row>
    <row r="32" spans="1:9" s="149" customFormat="1">
      <c r="A32" s="145"/>
      <c r="B32" s="46" t="s">
        <v>128</v>
      </c>
      <c r="C32" s="201"/>
      <c r="D32" s="201"/>
      <c r="E32" s="85"/>
      <c r="F32" s="27"/>
      <c r="G32" s="27"/>
      <c r="H32" s="215"/>
      <c r="I32" s="214"/>
    </row>
    <row r="33" spans="1:9" s="149" customFormat="1" ht="15">
      <c r="A33" s="145"/>
      <c r="B33" s="125" t="s">
        <v>16</v>
      </c>
      <c r="C33" s="270"/>
      <c r="D33" s="271"/>
      <c r="E33" s="271"/>
      <c r="F33" s="271"/>
      <c r="G33" s="271"/>
      <c r="H33" s="271"/>
      <c r="I33" s="272"/>
    </row>
    <row r="34" spans="1:9" s="149" customFormat="1" ht="14.25" customHeight="1">
      <c r="A34" s="145"/>
      <c r="B34" s="56"/>
      <c r="C34" s="201"/>
      <c r="D34" s="201"/>
      <c r="E34" s="85"/>
      <c r="F34" s="27"/>
      <c r="G34" s="27"/>
      <c r="H34" s="215"/>
      <c r="I34" s="214"/>
    </row>
    <row r="35" spans="1:9" s="149" customFormat="1" ht="14.25" customHeight="1">
      <c r="A35" s="145"/>
      <c r="B35" s="56"/>
      <c r="C35" s="201"/>
      <c r="D35" s="201"/>
      <c r="E35" s="85"/>
      <c r="F35" s="27"/>
      <c r="G35" s="27"/>
      <c r="H35" s="215"/>
      <c r="I35" s="214"/>
    </row>
    <row r="36" spans="1:9" s="149" customFormat="1" ht="14.25" customHeight="1">
      <c r="A36" s="145"/>
      <c r="B36" s="56"/>
      <c r="C36" s="201"/>
      <c r="D36" s="201"/>
      <c r="E36" s="85"/>
      <c r="F36" s="27"/>
      <c r="G36" s="27"/>
      <c r="H36" s="215"/>
      <c r="I36" s="214"/>
    </row>
    <row r="37" spans="1:9" s="149" customFormat="1" ht="14.25" customHeight="1">
      <c r="A37" s="145"/>
      <c r="B37" s="56"/>
      <c r="C37" s="201"/>
      <c r="D37" s="201"/>
      <c r="E37" s="85"/>
      <c r="F37" s="27"/>
      <c r="G37" s="27"/>
      <c r="H37" s="215"/>
      <c r="I37" s="214"/>
    </row>
    <row r="38" spans="1:9" s="149" customFormat="1" ht="14.25" customHeight="1">
      <c r="A38" s="145"/>
      <c r="B38" s="56"/>
      <c r="C38" s="201"/>
      <c r="D38" s="201"/>
      <c r="E38" s="85"/>
      <c r="F38" s="27"/>
      <c r="G38" s="27"/>
      <c r="H38" s="215"/>
      <c r="I38" s="214"/>
    </row>
    <row r="39" spans="1:9" s="149" customFormat="1" ht="14.25" customHeight="1">
      <c r="A39" s="145"/>
      <c r="B39" s="56"/>
      <c r="C39" s="201"/>
      <c r="D39" s="201"/>
      <c r="E39" s="85"/>
      <c r="F39" s="27"/>
      <c r="G39" s="27"/>
      <c r="H39" s="215"/>
      <c r="I39" s="214"/>
    </row>
    <row r="40" spans="1:9" s="149" customFormat="1" ht="14.25" customHeight="1">
      <c r="A40" s="145"/>
      <c r="B40" s="56"/>
      <c r="C40" s="201"/>
      <c r="D40" s="201"/>
      <c r="E40" s="85"/>
      <c r="F40" s="27"/>
      <c r="G40" s="27"/>
      <c r="H40" s="215"/>
      <c r="I40" s="214"/>
    </row>
    <row r="41" spans="1:9" s="149" customFormat="1" ht="14.25" customHeight="1">
      <c r="A41" s="145"/>
      <c r="B41" s="56"/>
      <c r="C41" s="201"/>
      <c r="D41" s="201"/>
      <c r="E41" s="85"/>
      <c r="F41" s="27"/>
      <c r="G41" s="27"/>
      <c r="H41" s="215"/>
      <c r="I41" s="214"/>
    </row>
    <row r="42" spans="1:9" s="149" customFormat="1" ht="14.25" customHeight="1">
      <c r="A42" s="145"/>
      <c r="B42" s="56"/>
      <c r="C42" s="201"/>
      <c r="D42" s="201"/>
      <c r="E42" s="85"/>
      <c r="F42" s="27"/>
      <c r="G42" s="27"/>
      <c r="H42" s="215"/>
      <c r="I42" s="214"/>
    </row>
    <row r="43" spans="1:9" s="149" customFormat="1" ht="15">
      <c r="A43" s="145"/>
      <c r="B43" s="146" t="s">
        <v>18</v>
      </c>
      <c r="C43" s="205"/>
      <c r="D43" s="205"/>
      <c r="E43" s="41">
        <f>+SUM(E34:E42,E29:E32)</f>
        <v>0</v>
      </c>
      <c r="F43" s="42">
        <f>+SUM(F34:F42,F29:F32)</f>
        <v>0</v>
      </c>
      <c r="G43" s="42">
        <f>+SUM(G34:G42,G29:G32)</f>
        <v>0</v>
      </c>
      <c r="H43" s="216">
        <f>+SUM(H34:H42,H29:H32)</f>
        <v>0</v>
      </c>
      <c r="I43" s="214"/>
    </row>
    <row r="44" spans="1:9" s="149" customFormat="1" ht="9" customHeight="1">
      <c r="A44" s="145"/>
      <c r="B44" s="147"/>
      <c r="C44" s="147"/>
      <c r="D44" s="147"/>
      <c r="E44" s="148"/>
      <c r="F44" s="43"/>
      <c r="G44" s="44"/>
      <c r="H44" s="43"/>
      <c r="I44" s="43"/>
    </row>
    <row r="45" spans="1:9" s="149" customFormat="1" ht="15" customHeight="1">
      <c r="A45" s="145"/>
      <c r="B45" s="193" t="s">
        <v>129</v>
      </c>
      <c r="C45" s="194"/>
      <c r="D45" s="194"/>
      <c r="E45" s="280" t="s">
        <v>130</v>
      </c>
      <c r="F45" s="280"/>
      <c r="G45" s="280"/>
      <c r="H45" s="280"/>
      <c r="I45" s="281"/>
    </row>
    <row r="46" spans="1:9" s="149" customFormat="1">
      <c r="A46" s="145"/>
      <c r="B46" s="40" t="s">
        <v>131</v>
      </c>
      <c r="C46" s="206"/>
      <c r="D46" s="206"/>
      <c r="E46" s="85"/>
      <c r="F46" s="27"/>
      <c r="G46" s="27"/>
      <c r="H46" s="215"/>
      <c r="I46" s="214"/>
    </row>
    <row r="47" spans="1:9" s="149" customFormat="1">
      <c r="A47" s="145"/>
      <c r="B47" s="45" t="s">
        <v>20</v>
      </c>
      <c r="C47" s="204"/>
      <c r="D47" s="204"/>
      <c r="E47" s="85"/>
      <c r="F47" s="27"/>
      <c r="G47" s="27"/>
      <c r="H47" s="215"/>
      <c r="I47" s="214"/>
    </row>
    <row r="48" spans="1:9" s="149" customFormat="1">
      <c r="A48" s="145"/>
      <c r="B48" s="46" t="s">
        <v>21</v>
      </c>
      <c r="C48" s="201"/>
      <c r="D48" s="201"/>
      <c r="E48" s="85"/>
      <c r="F48" s="27"/>
      <c r="G48" s="27"/>
      <c r="H48" s="215"/>
      <c r="I48" s="214"/>
    </row>
    <row r="49" spans="1:9" s="149" customFormat="1">
      <c r="A49" s="145"/>
      <c r="B49" s="45" t="s">
        <v>22</v>
      </c>
      <c r="C49" s="204"/>
      <c r="D49" s="204"/>
      <c r="E49" s="85"/>
      <c r="F49" s="27"/>
      <c r="G49" s="27"/>
      <c r="H49" s="215"/>
      <c r="I49" s="214"/>
    </row>
    <row r="50" spans="1:9" s="149" customFormat="1" ht="29.25">
      <c r="A50" s="145"/>
      <c r="B50" s="46" t="s">
        <v>132</v>
      </c>
      <c r="C50" s="201"/>
      <c r="D50" s="201"/>
      <c r="E50" s="85"/>
      <c r="F50" s="27"/>
      <c r="G50" s="27"/>
      <c r="H50" s="215"/>
      <c r="I50" s="214"/>
    </row>
    <row r="51" spans="1:9" s="149" customFormat="1">
      <c r="A51" s="145"/>
      <c r="B51" s="45" t="s">
        <v>23</v>
      </c>
      <c r="C51" s="204"/>
      <c r="D51" s="204"/>
      <c r="E51" s="85"/>
      <c r="F51" s="27"/>
      <c r="G51" s="27"/>
      <c r="H51" s="215"/>
      <c r="I51" s="214"/>
    </row>
    <row r="52" spans="1:9" s="149" customFormat="1" ht="15">
      <c r="A52" s="145"/>
      <c r="B52" s="125" t="s">
        <v>24</v>
      </c>
      <c r="C52" s="270"/>
      <c r="D52" s="271"/>
      <c r="E52" s="271"/>
      <c r="F52" s="271"/>
      <c r="G52" s="271"/>
      <c r="H52" s="271"/>
      <c r="I52" s="272"/>
    </row>
    <row r="53" spans="1:9" s="149" customFormat="1">
      <c r="A53" s="145"/>
      <c r="B53" s="56"/>
      <c r="C53" s="201"/>
      <c r="D53" s="201"/>
      <c r="E53" s="85"/>
      <c r="F53" s="27"/>
      <c r="G53" s="27"/>
      <c r="H53" s="215"/>
      <c r="I53" s="214"/>
    </row>
    <row r="54" spans="1:9" s="149" customFormat="1">
      <c r="A54" s="145"/>
      <c r="B54" s="56"/>
      <c r="C54" s="201"/>
      <c r="D54" s="201"/>
      <c r="E54" s="85"/>
      <c r="F54" s="27"/>
      <c r="G54" s="27"/>
      <c r="H54" s="215"/>
      <c r="I54" s="214"/>
    </row>
    <row r="55" spans="1:9" s="149" customFormat="1">
      <c r="A55" s="145"/>
      <c r="B55" s="56"/>
      <c r="C55" s="201"/>
      <c r="D55" s="201"/>
      <c r="E55" s="85"/>
      <c r="F55" s="27"/>
      <c r="G55" s="27"/>
      <c r="H55" s="215"/>
      <c r="I55" s="214"/>
    </row>
    <row r="56" spans="1:9" s="149" customFormat="1" ht="15">
      <c r="A56" s="145"/>
      <c r="B56" s="146" t="s">
        <v>25</v>
      </c>
      <c r="C56" s="205"/>
      <c r="D56" s="205"/>
      <c r="E56" s="41">
        <f>+SUM(E53:E55,E46:E51)</f>
        <v>0</v>
      </c>
      <c r="F56" s="42">
        <f t="shared" ref="F56:H56" si="1">+SUM(F53:F55,F46:F51)</f>
        <v>0</v>
      </c>
      <c r="G56" s="42">
        <f t="shared" si="1"/>
        <v>0</v>
      </c>
      <c r="H56" s="218">
        <f t="shared" si="1"/>
        <v>0</v>
      </c>
      <c r="I56" s="214"/>
    </row>
    <row r="57" spans="1:9" s="149" customFormat="1" ht="9" customHeight="1">
      <c r="A57" s="145"/>
      <c r="B57" s="147"/>
      <c r="C57" s="147"/>
      <c r="D57" s="147"/>
      <c r="E57" s="148"/>
      <c r="F57" s="43"/>
      <c r="G57" s="44"/>
      <c r="H57" s="43"/>
      <c r="I57" s="43"/>
    </row>
    <row r="58" spans="1:9" s="149" customFormat="1" ht="15">
      <c r="A58" s="145"/>
      <c r="B58" s="193" t="s">
        <v>26</v>
      </c>
      <c r="C58" s="194"/>
      <c r="D58" s="194"/>
      <c r="E58" s="194"/>
      <c r="F58" s="194"/>
      <c r="G58" s="194"/>
      <c r="H58" s="194"/>
      <c r="I58" s="217"/>
    </row>
    <row r="59" spans="1:9" s="149" customFormat="1">
      <c r="A59" s="145"/>
      <c r="B59" s="46" t="s">
        <v>133</v>
      </c>
      <c r="C59" s="201"/>
      <c r="D59" s="201"/>
      <c r="E59" s="85"/>
      <c r="F59" s="27"/>
      <c r="G59" s="27"/>
      <c r="H59" s="215"/>
      <c r="I59" s="214"/>
    </row>
    <row r="60" spans="1:9" s="149" customFormat="1" ht="28.5">
      <c r="A60" s="145"/>
      <c r="B60" s="46" t="s">
        <v>93</v>
      </c>
      <c r="C60" s="201"/>
      <c r="D60" s="201"/>
      <c r="E60" s="85"/>
      <c r="F60" s="27"/>
      <c r="G60" s="27"/>
      <c r="H60" s="215"/>
      <c r="I60" s="214"/>
    </row>
    <row r="61" spans="1:9" s="149" customFormat="1">
      <c r="A61" s="145"/>
      <c r="B61" s="46" t="s">
        <v>27</v>
      </c>
      <c r="C61" s="201"/>
      <c r="D61" s="201"/>
      <c r="E61" s="85"/>
      <c r="F61" s="27"/>
      <c r="G61" s="27"/>
      <c r="H61" s="215"/>
      <c r="I61" s="214"/>
    </row>
    <row r="62" spans="1:9" s="149" customFormat="1">
      <c r="A62" s="145"/>
      <c r="B62" s="46" t="s">
        <v>28</v>
      </c>
      <c r="C62" s="201"/>
      <c r="D62" s="201"/>
      <c r="E62" s="85"/>
      <c r="F62" s="27"/>
      <c r="G62" s="27"/>
      <c r="H62" s="215"/>
      <c r="I62" s="214"/>
    </row>
    <row r="63" spans="1:9" s="149" customFormat="1">
      <c r="A63" s="145"/>
      <c r="B63" s="46" t="s">
        <v>29</v>
      </c>
      <c r="C63" s="201"/>
      <c r="D63" s="201"/>
      <c r="E63" s="85"/>
      <c r="F63" s="27"/>
      <c r="G63" s="27"/>
      <c r="H63" s="215"/>
      <c r="I63" s="214"/>
    </row>
    <row r="64" spans="1:9" s="149" customFormat="1">
      <c r="A64" s="145"/>
      <c r="B64" s="39" t="s">
        <v>134</v>
      </c>
      <c r="C64" s="201"/>
      <c r="D64" s="201"/>
      <c r="E64" s="85"/>
      <c r="F64" s="27"/>
      <c r="G64" s="27"/>
      <c r="H64" s="215"/>
      <c r="I64" s="214"/>
    </row>
    <row r="65" spans="1:9" s="149" customFormat="1">
      <c r="A65" s="145"/>
      <c r="B65" s="46" t="s">
        <v>135</v>
      </c>
      <c r="C65" s="201"/>
      <c r="D65" s="201"/>
      <c r="E65" s="85"/>
      <c r="F65" s="27"/>
      <c r="G65" s="27"/>
      <c r="H65" s="215"/>
      <c r="I65" s="214"/>
    </row>
    <row r="66" spans="1:9" s="126" customFormat="1" ht="15">
      <c r="A66" s="145"/>
      <c r="B66" s="125" t="s">
        <v>55</v>
      </c>
      <c r="C66" s="270"/>
      <c r="D66" s="271"/>
      <c r="E66" s="271"/>
      <c r="F66" s="271"/>
      <c r="G66" s="271"/>
      <c r="H66" s="271"/>
      <c r="I66" s="272"/>
    </row>
    <row r="67" spans="1:9" s="126" customFormat="1">
      <c r="A67" s="145"/>
      <c r="B67" s="56"/>
      <c r="C67" s="201"/>
      <c r="D67" s="201"/>
      <c r="E67" s="85"/>
      <c r="F67" s="27"/>
      <c r="G67" s="27"/>
      <c r="H67" s="215"/>
      <c r="I67" s="214"/>
    </row>
    <row r="68" spans="1:9" s="126" customFormat="1">
      <c r="A68" s="145"/>
      <c r="B68" s="56"/>
      <c r="C68" s="201"/>
      <c r="D68" s="201"/>
      <c r="E68" s="85"/>
      <c r="F68" s="27"/>
      <c r="G68" s="27"/>
      <c r="H68" s="215"/>
      <c r="I68" s="214"/>
    </row>
    <row r="69" spans="1:9" s="126" customFormat="1">
      <c r="A69" s="145"/>
      <c r="B69" s="56"/>
      <c r="C69" s="201"/>
      <c r="D69" s="201"/>
      <c r="E69" s="85"/>
      <c r="F69" s="27"/>
      <c r="G69" s="27"/>
      <c r="H69" s="215"/>
      <c r="I69" s="214"/>
    </row>
    <row r="70" spans="1:9" s="126" customFormat="1">
      <c r="A70" s="145"/>
      <c r="B70" s="56"/>
      <c r="C70" s="201"/>
      <c r="D70" s="201"/>
      <c r="E70" s="85"/>
      <c r="F70" s="27"/>
      <c r="G70" s="27"/>
      <c r="H70" s="215"/>
      <c r="I70" s="214"/>
    </row>
    <row r="71" spans="1:9" s="126" customFormat="1">
      <c r="A71" s="145"/>
      <c r="B71" s="56"/>
      <c r="C71" s="201"/>
      <c r="D71" s="201"/>
      <c r="E71" s="85"/>
      <c r="F71" s="27"/>
      <c r="G71" s="27"/>
      <c r="H71" s="215"/>
      <c r="I71" s="214"/>
    </row>
    <row r="72" spans="1:9" s="126" customFormat="1" ht="15">
      <c r="A72" s="145"/>
      <c r="B72" s="146" t="s">
        <v>30</v>
      </c>
      <c r="C72" s="205"/>
      <c r="D72" s="205"/>
      <c r="E72" s="41">
        <f>+SUM(E59:E65,E67:E71)</f>
        <v>0</v>
      </c>
      <c r="F72" s="42">
        <f t="shared" ref="F72:H72" si="2">+SUM(F59:F65,F67:F71)</f>
        <v>0</v>
      </c>
      <c r="G72" s="42">
        <f t="shared" si="2"/>
        <v>0</v>
      </c>
      <c r="H72" s="218">
        <f t="shared" si="2"/>
        <v>0</v>
      </c>
      <c r="I72" s="214"/>
    </row>
    <row r="73" spans="1:9" s="126" customFormat="1" ht="9" customHeight="1">
      <c r="A73" s="145"/>
      <c r="B73" s="150"/>
      <c r="C73" s="199"/>
      <c r="D73" s="199"/>
      <c r="E73" s="148"/>
      <c r="F73" s="43"/>
      <c r="G73" s="44"/>
      <c r="H73" s="43"/>
      <c r="I73" s="43"/>
    </row>
    <row r="74" spans="1:9" s="149" customFormat="1" ht="15">
      <c r="A74" s="145"/>
      <c r="B74" s="193" t="s">
        <v>31</v>
      </c>
      <c r="C74" s="194"/>
      <c r="D74" s="194"/>
      <c r="E74" s="194"/>
      <c r="F74" s="194"/>
      <c r="G74" s="194"/>
      <c r="H74" s="194"/>
      <c r="I74" s="217"/>
    </row>
    <row r="75" spans="1:9" s="149" customFormat="1" ht="39.75" customHeight="1">
      <c r="A75" s="145"/>
      <c r="B75" s="127" t="s">
        <v>121</v>
      </c>
      <c r="C75" s="207"/>
      <c r="D75" s="207"/>
      <c r="E75" s="190"/>
      <c r="F75" s="27"/>
      <c r="G75" s="27"/>
      <c r="H75" s="215"/>
      <c r="I75" s="214"/>
    </row>
    <row r="76" spans="1:9" s="149" customFormat="1">
      <c r="A76" s="145"/>
      <c r="B76" s="56"/>
      <c r="C76" s="201"/>
      <c r="D76" s="201"/>
      <c r="E76" s="85"/>
      <c r="F76" s="27"/>
      <c r="G76" s="27"/>
      <c r="H76" s="215"/>
      <c r="I76" s="214"/>
    </row>
    <row r="77" spans="1:9" s="149" customFormat="1">
      <c r="A77" s="145"/>
      <c r="B77" s="64"/>
      <c r="C77" s="201"/>
      <c r="D77" s="201"/>
      <c r="E77" s="85"/>
      <c r="F77" s="27"/>
      <c r="G77" s="27"/>
      <c r="H77" s="215"/>
      <c r="I77" s="214"/>
    </row>
    <row r="78" spans="1:9" s="149" customFormat="1">
      <c r="A78" s="145"/>
      <c r="B78" s="64"/>
      <c r="C78" s="201"/>
      <c r="D78" s="201"/>
      <c r="E78" s="85"/>
      <c r="F78" s="27"/>
      <c r="G78" s="27"/>
      <c r="H78" s="215"/>
      <c r="I78" s="214"/>
    </row>
    <row r="79" spans="1:9" s="149" customFormat="1">
      <c r="A79" s="145"/>
      <c r="B79" s="56"/>
      <c r="C79" s="201"/>
      <c r="D79" s="201"/>
      <c r="E79" s="85"/>
      <c r="F79" s="27"/>
      <c r="G79" s="27"/>
      <c r="H79" s="215"/>
      <c r="I79" s="214"/>
    </row>
    <row r="80" spans="1:9" s="126" customFormat="1">
      <c r="A80" s="145"/>
      <c r="B80" s="56"/>
      <c r="C80" s="201"/>
      <c r="D80" s="201"/>
      <c r="E80" s="85"/>
      <c r="F80" s="27"/>
      <c r="G80" s="27"/>
      <c r="H80" s="215"/>
      <c r="I80" s="214"/>
    </row>
    <row r="81" spans="1:9" s="126" customFormat="1" ht="15">
      <c r="A81" s="145"/>
      <c r="B81" s="146" t="s">
        <v>32</v>
      </c>
      <c r="C81" s="205"/>
      <c r="D81" s="205"/>
      <c r="E81" s="41">
        <f>SUM(E75:E80)</f>
        <v>0</v>
      </c>
      <c r="F81" s="42">
        <f t="shared" ref="F81:G81" si="3">SUM(F75:F80)</f>
        <v>0</v>
      </c>
      <c r="G81" s="42">
        <f t="shared" si="3"/>
        <v>0</v>
      </c>
      <c r="H81" s="216">
        <f>SUM(H75:H80)</f>
        <v>0</v>
      </c>
      <c r="I81" s="214"/>
    </row>
    <row r="82" spans="1:9" s="11" customFormat="1" ht="9" customHeight="1">
      <c r="A82" s="131"/>
      <c r="B82" s="151"/>
      <c r="C82" s="151"/>
      <c r="D82" s="151"/>
      <c r="E82" s="43"/>
      <c r="F82" s="44"/>
      <c r="G82" s="43"/>
      <c r="H82" s="152"/>
      <c r="I82" s="80"/>
    </row>
    <row r="83" spans="1:9" s="11" customFormat="1" ht="15">
      <c r="A83" s="131"/>
      <c r="B83" s="18" t="s">
        <v>136</v>
      </c>
      <c r="C83" s="208"/>
      <c r="D83" s="208"/>
      <c r="E83" s="41">
        <f>SUM(E25,E43,E56,E72, E81)</f>
        <v>0</v>
      </c>
      <c r="F83" s="42">
        <f>SUM(F25,F43,F56,F72, F81)</f>
        <v>0</v>
      </c>
      <c r="G83" s="42">
        <f>SUM(G25,G43,G56,G72, G81)</f>
        <v>0</v>
      </c>
      <c r="H83" s="41">
        <f>SUM(H25,H43,H56,H72, H81)</f>
        <v>0</v>
      </c>
      <c r="I83" s="214"/>
    </row>
    <row r="84" spans="1:9">
      <c r="C84" s="11"/>
      <c r="D84" s="11"/>
      <c r="E84" s="132"/>
      <c r="F84" s="43"/>
      <c r="G84" s="44"/>
      <c r="H84" s="43"/>
      <c r="I84" s="43"/>
    </row>
    <row r="85" spans="1:9">
      <c r="C85" s="11"/>
      <c r="D85" s="11"/>
      <c r="E85" s="132"/>
      <c r="F85" s="43"/>
      <c r="G85" s="44"/>
      <c r="H85" s="43"/>
      <c r="I85" s="43"/>
    </row>
    <row r="86" spans="1:9" ht="15">
      <c r="B86" s="261" t="s">
        <v>33</v>
      </c>
      <c r="C86" s="262"/>
      <c r="D86" s="262"/>
      <c r="E86" s="262"/>
      <c r="F86" s="262"/>
      <c r="G86" s="262"/>
      <c r="H86" s="262"/>
      <c r="I86" s="262"/>
    </row>
    <row r="87" spans="1:9" s="155" customFormat="1" ht="9" customHeight="1">
      <c r="A87" s="153"/>
      <c r="B87" s="154"/>
      <c r="C87" s="154"/>
      <c r="D87" s="154"/>
      <c r="E87" s="154"/>
      <c r="F87" s="154"/>
      <c r="G87" s="154"/>
      <c r="H87" s="154"/>
      <c r="I87" s="84"/>
    </row>
    <row r="88" spans="1:9" ht="15">
      <c r="B88" s="18" t="s">
        <v>34</v>
      </c>
      <c r="C88" s="208"/>
      <c r="D88" s="208"/>
      <c r="E88" s="41">
        <f>MIN(E83*0.5, 50000)</f>
        <v>0</v>
      </c>
      <c r="F88" s="42">
        <f>MIN(F83*0.5, 50000)</f>
        <v>0</v>
      </c>
      <c r="G88" s="42">
        <f>MIN(G83*0.5, 50000)</f>
        <v>0</v>
      </c>
      <c r="H88" s="41">
        <f>MIN(H83*0.5, 50000)</f>
        <v>0</v>
      </c>
      <c r="I88" s="214"/>
    </row>
    <row r="91" spans="1:9" s="11" customFormat="1" ht="15">
      <c r="A91" s="131"/>
      <c r="B91" s="282" t="s">
        <v>35</v>
      </c>
      <c r="C91" s="282"/>
      <c r="D91" s="282"/>
      <c r="E91" s="282"/>
      <c r="F91" s="282"/>
      <c r="G91" s="282"/>
      <c r="H91" s="282"/>
      <c r="I91" s="282"/>
    </row>
    <row r="92" spans="1:9" s="11" customFormat="1" ht="9" customHeight="1">
      <c r="A92" s="131"/>
      <c r="B92" s="84"/>
      <c r="C92" s="84"/>
      <c r="D92" s="84"/>
      <c r="E92" s="84"/>
      <c r="F92" s="84"/>
      <c r="G92" s="84"/>
      <c r="H92" s="84"/>
      <c r="I92" s="84"/>
    </row>
    <row r="93" spans="1:9" s="11" customFormat="1" ht="15">
      <c r="A93" s="131"/>
      <c r="B93" s="156"/>
      <c r="C93" s="283" t="s">
        <v>0</v>
      </c>
      <c r="D93" s="283"/>
      <c r="E93" s="283"/>
      <c r="F93" s="284" t="s">
        <v>123</v>
      </c>
      <c r="G93" s="284" t="s">
        <v>124</v>
      </c>
      <c r="H93" s="273" t="s">
        <v>36</v>
      </c>
      <c r="I93" s="275" t="s">
        <v>2</v>
      </c>
    </row>
    <row r="94" spans="1:9" s="11" customFormat="1" ht="15">
      <c r="A94" s="131"/>
      <c r="C94" s="116" t="s">
        <v>37</v>
      </c>
      <c r="D94" s="10" t="s">
        <v>38</v>
      </c>
      <c r="E94" s="52" t="s">
        <v>39</v>
      </c>
      <c r="F94" s="285"/>
      <c r="G94" s="285"/>
      <c r="H94" s="274"/>
      <c r="I94" s="275"/>
    </row>
    <row r="95" spans="1:9" s="11" customFormat="1" ht="9" customHeight="1">
      <c r="A95" s="131"/>
      <c r="C95" s="47"/>
      <c r="D95" s="157"/>
      <c r="E95" s="36"/>
      <c r="F95" s="36"/>
      <c r="G95" s="36"/>
      <c r="H95" s="36"/>
      <c r="I95" s="80"/>
    </row>
    <row r="96" spans="1:9" s="149" customFormat="1" ht="15">
      <c r="A96" s="145"/>
      <c r="B96" s="276" t="s">
        <v>40</v>
      </c>
      <c r="C96" s="276"/>
      <c r="D96" s="276"/>
      <c r="E96" s="276"/>
      <c r="F96" s="276"/>
      <c r="G96" s="277"/>
      <c r="H96" s="277"/>
      <c r="I96" s="276"/>
    </row>
    <row r="97" spans="1:9" s="149" customFormat="1" ht="28.5">
      <c r="A97" s="145"/>
      <c r="B97" s="46" t="s">
        <v>137</v>
      </c>
      <c r="C97" s="26"/>
      <c r="D97" s="85"/>
      <c r="E97" s="20">
        <f>C97+D97</f>
        <v>0</v>
      </c>
      <c r="F97" s="27"/>
      <c r="G97" s="27"/>
      <c r="H97" s="85"/>
      <c r="I97" s="56"/>
    </row>
    <row r="98" spans="1:9" s="149" customFormat="1" ht="28.5">
      <c r="A98" s="145"/>
      <c r="B98" s="46" t="s">
        <v>138</v>
      </c>
      <c r="C98" s="26"/>
      <c r="D98" s="85"/>
      <c r="E98" s="20">
        <f>C98+D98</f>
        <v>0</v>
      </c>
      <c r="F98" s="27"/>
      <c r="G98" s="27"/>
      <c r="H98" s="85"/>
      <c r="I98" s="56"/>
    </row>
    <row r="99" spans="1:9" s="149" customFormat="1">
      <c r="A99" s="145"/>
      <c r="B99" s="46" t="s">
        <v>139</v>
      </c>
      <c r="C99" s="26"/>
      <c r="D99" s="85"/>
      <c r="E99" s="20">
        <f>C99+D99</f>
        <v>0</v>
      </c>
      <c r="F99" s="27"/>
      <c r="G99" s="27"/>
      <c r="H99" s="85"/>
      <c r="I99" s="56"/>
    </row>
    <row r="100" spans="1:9" s="149" customFormat="1" ht="15">
      <c r="A100" s="145"/>
      <c r="B100" s="125" t="s">
        <v>41</v>
      </c>
      <c r="C100" s="270"/>
      <c r="D100" s="271"/>
      <c r="E100" s="271"/>
      <c r="F100" s="271"/>
      <c r="G100" s="279"/>
      <c r="H100" s="279"/>
      <c r="I100" s="272"/>
    </row>
    <row r="101" spans="1:9" s="149" customFormat="1">
      <c r="A101" s="145"/>
      <c r="B101" s="56"/>
      <c r="C101" s="26"/>
      <c r="D101" s="85"/>
      <c r="E101" s="20">
        <f>C101+D101</f>
        <v>0</v>
      </c>
      <c r="F101" s="27"/>
      <c r="G101" s="27"/>
      <c r="H101" s="85"/>
      <c r="I101" s="56"/>
    </row>
    <row r="102" spans="1:9" s="149" customFormat="1">
      <c r="A102" s="145"/>
      <c r="B102" s="56"/>
      <c r="C102" s="26"/>
      <c r="D102" s="85"/>
      <c r="E102" s="20">
        <f>C102+D102</f>
        <v>0</v>
      </c>
      <c r="F102" s="27"/>
      <c r="G102" s="27"/>
      <c r="H102" s="85"/>
      <c r="I102" s="56"/>
    </row>
    <row r="103" spans="1:9" s="149" customFormat="1">
      <c r="A103" s="145"/>
      <c r="B103" s="56"/>
      <c r="C103" s="26"/>
      <c r="D103" s="85"/>
      <c r="E103" s="20">
        <f>C103+D103</f>
        <v>0</v>
      </c>
      <c r="F103" s="27"/>
      <c r="G103" s="27"/>
      <c r="H103" s="85"/>
      <c r="I103" s="56"/>
    </row>
    <row r="104" spans="1:9" s="149" customFormat="1" ht="15">
      <c r="A104" s="145"/>
      <c r="B104" s="125" t="s">
        <v>42</v>
      </c>
      <c r="C104" s="270"/>
      <c r="D104" s="271"/>
      <c r="E104" s="271"/>
      <c r="F104" s="271"/>
      <c r="G104" s="279"/>
      <c r="H104" s="279"/>
      <c r="I104" s="272"/>
    </row>
    <row r="105" spans="1:9" s="149" customFormat="1">
      <c r="A105" s="145"/>
      <c r="B105" s="56"/>
      <c r="C105" s="26"/>
      <c r="D105" s="85"/>
      <c r="E105" s="20">
        <f>C105+D105</f>
        <v>0</v>
      </c>
      <c r="F105" s="27"/>
      <c r="G105" s="27"/>
      <c r="H105" s="85"/>
      <c r="I105" s="56"/>
    </row>
    <row r="106" spans="1:9" s="149" customFormat="1">
      <c r="A106" s="145"/>
      <c r="B106" s="56"/>
      <c r="C106" s="26"/>
      <c r="D106" s="85"/>
      <c r="E106" s="20">
        <f>C106+D106</f>
        <v>0</v>
      </c>
      <c r="F106" s="27"/>
      <c r="G106" s="27"/>
      <c r="H106" s="85"/>
      <c r="I106" s="56"/>
    </row>
    <row r="107" spans="1:9" s="149" customFormat="1">
      <c r="A107" s="145"/>
      <c r="B107" s="56"/>
      <c r="C107" s="26"/>
      <c r="D107" s="85"/>
      <c r="E107" s="20">
        <f>C107+D107</f>
        <v>0</v>
      </c>
      <c r="F107" s="27"/>
      <c r="G107" s="27"/>
      <c r="H107" s="85"/>
      <c r="I107" s="56"/>
    </row>
    <row r="108" spans="1:9" s="149" customFormat="1" ht="15">
      <c r="A108" s="145"/>
      <c r="B108" s="146" t="s">
        <v>43</v>
      </c>
      <c r="C108" s="41">
        <f>+SUM(C97:C99,C101:C103,C105:C107)</f>
        <v>0</v>
      </c>
      <c r="D108" s="41">
        <f t="shared" ref="D108:H108" si="4">+SUM(D97:D99,D101:D103,D105:D107)</f>
        <v>0</v>
      </c>
      <c r="E108" s="42">
        <f t="shared" si="4"/>
        <v>0</v>
      </c>
      <c r="F108" s="42">
        <f t="shared" si="4"/>
        <v>0</v>
      </c>
      <c r="G108" s="42">
        <f t="shared" si="4"/>
        <v>0</v>
      </c>
      <c r="H108" s="41">
        <f t="shared" si="4"/>
        <v>0</v>
      </c>
      <c r="I108" s="56"/>
    </row>
    <row r="109" spans="1:9" s="149" customFormat="1" ht="9" customHeight="1">
      <c r="A109" s="145"/>
      <c r="B109" s="147"/>
      <c r="C109" s="158"/>
      <c r="D109" s="43"/>
      <c r="E109" s="43"/>
      <c r="F109" s="43"/>
      <c r="G109" s="43"/>
      <c r="H109" s="43"/>
      <c r="I109" s="68"/>
    </row>
    <row r="110" spans="1:9" s="149" customFormat="1" ht="15">
      <c r="A110" s="145"/>
      <c r="B110" s="276" t="s">
        <v>44</v>
      </c>
      <c r="C110" s="276"/>
      <c r="D110" s="276"/>
      <c r="E110" s="276"/>
      <c r="F110" s="276"/>
      <c r="G110" s="277"/>
      <c r="H110" s="277"/>
      <c r="I110" s="276"/>
    </row>
    <row r="111" spans="1:9" s="149" customFormat="1">
      <c r="A111" s="145"/>
      <c r="B111" s="46" t="s">
        <v>140</v>
      </c>
      <c r="C111" s="26"/>
      <c r="D111" s="85"/>
      <c r="E111" s="20">
        <f>C111+D111</f>
        <v>0</v>
      </c>
      <c r="F111" s="27"/>
      <c r="G111" s="27"/>
      <c r="H111" s="85"/>
      <c r="I111" s="56"/>
    </row>
    <row r="112" spans="1:9" s="149" customFormat="1">
      <c r="A112" s="145"/>
      <c r="B112" s="46" t="s">
        <v>141</v>
      </c>
      <c r="C112" s="26"/>
      <c r="D112" s="85"/>
      <c r="E112" s="20">
        <f>C112+D112</f>
        <v>0</v>
      </c>
      <c r="F112" s="27"/>
      <c r="G112" s="27"/>
      <c r="H112" s="85"/>
      <c r="I112" s="56"/>
    </row>
    <row r="113" spans="1:9" s="149" customFormat="1" ht="15">
      <c r="A113" s="145"/>
      <c r="B113" s="146" t="s">
        <v>45</v>
      </c>
      <c r="C113" s="41">
        <f>SUM(C111,C112)</f>
        <v>0</v>
      </c>
      <c r="D113" s="41">
        <f t="shared" ref="D113:H113" si="5">SUM(D111,D112)</f>
        <v>0</v>
      </c>
      <c r="E113" s="42">
        <f t="shared" si="5"/>
        <v>0</v>
      </c>
      <c r="F113" s="42">
        <f t="shared" si="5"/>
        <v>0</v>
      </c>
      <c r="G113" s="42">
        <f t="shared" si="5"/>
        <v>0</v>
      </c>
      <c r="H113" s="41">
        <f t="shared" si="5"/>
        <v>0</v>
      </c>
      <c r="I113" s="56"/>
    </row>
    <row r="114" spans="1:9" s="149" customFormat="1" ht="9" customHeight="1">
      <c r="A114" s="145"/>
      <c r="B114" s="147"/>
      <c r="C114" s="158"/>
      <c r="D114" s="43"/>
      <c r="E114" s="43"/>
      <c r="F114" s="43"/>
      <c r="G114" s="43"/>
      <c r="H114" s="43"/>
      <c r="I114" s="68"/>
    </row>
    <row r="115" spans="1:9" s="149" customFormat="1" ht="15">
      <c r="A115" s="145"/>
      <c r="B115" s="276" t="s">
        <v>46</v>
      </c>
      <c r="C115" s="276"/>
      <c r="D115" s="276"/>
      <c r="E115" s="276"/>
      <c r="F115" s="276"/>
      <c r="G115" s="277"/>
      <c r="H115" s="277"/>
      <c r="I115" s="276"/>
    </row>
    <row r="116" spans="1:9" s="149" customFormat="1" ht="28.5">
      <c r="A116" s="145"/>
      <c r="B116" s="128" t="s">
        <v>142</v>
      </c>
      <c r="C116" s="26"/>
      <c r="D116" s="85"/>
      <c r="E116" s="20">
        <f>C116+D116</f>
        <v>0</v>
      </c>
      <c r="F116" s="27"/>
      <c r="G116" s="27"/>
      <c r="H116" s="85"/>
      <c r="I116" s="56"/>
    </row>
    <row r="117" spans="1:9" s="149" customFormat="1" ht="28.5">
      <c r="A117" s="145"/>
      <c r="B117" s="128" t="s">
        <v>143</v>
      </c>
      <c r="C117" s="26"/>
      <c r="D117" s="85"/>
      <c r="E117" s="20">
        <f>C117+D117</f>
        <v>0</v>
      </c>
      <c r="F117" s="27"/>
      <c r="G117" s="27"/>
      <c r="H117" s="85"/>
      <c r="I117" s="56"/>
    </row>
    <row r="118" spans="1:9" s="149" customFormat="1" ht="15">
      <c r="A118" s="145"/>
      <c r="B118" s="159" t="s">
        <v>47</v>
      </c>
      <c r="C118" s="160">
        <f>SUM(C116:C117)</f>
        <v>0</v>
      </c>
      <c r="D118" s="160">
        <f>SUM(D116:D117)</f>
        <v>0</v>
      </c>
      <c r="E118" s="86">
        <f>SUM(E116:E117)</f>
        <v>0</v>
      </c>
      <c r="F118" s="86">
        <f>SUM(F116:F117)</f>
        <v>0</v>
      </c>
      <c r="G118" s="86">
        <f>SUM(G116:G117)</f>
        <v>0</v>
      </c>
      <c r="H118" s="41">
        <f>SUM(H116,H117)</f>
        <v>0</v>
      </c>
      <c r="I118" s="56"/>
    </row>
    <row r="119" spans="1:9" s="149" customFormat="1" ht="9" customHeight="1">
      <c r="A119" s="145"/>
      <c r="B119" s="161"/>
      <c r="C119" s="87"/>
      <c r="D119" s="87"/>
      <c r="E119" s="87"/>
      <c r="F119" s="87"/>
      <c r="G119" s="87"/>
      <c r="H119" s="87"/>
      <c r="I119" s="68"/>
    </row>
    <row r="120" spans="1:9" s="149" customFormat="1" ht="15">
      <c r="A120" s="145"/>
      <c r="B120" s="276" t="s">
        <v>48</v>
      </c>
      <c r="C120" s="276"/>
      <c r="D120" s="276"/>
      <c r="E120" s="276"/>
      <c r="F120" s="276"/>
      <c r="G120" s="277"/>
      <c r="H120" s="277"/>
      <c r="I120" s="276"/>
    </row>
    <row r="121" spans="1:9" s="126" customFormat="1" ht="28.5">
      <c r="A121" s="145"/>
      <c r="B121" s="48" t="s">
        <v>88</v>
      </c>
      <c r="C121" s="26"/>
      <c r="D121" s="85"/>
      <c r="E121" s="20">
        <f t="shared" ref="E121:E129" si="6">C121+D121</f>
        <v>0</v>
      </c>
      <c r="F121" s="27"/>
      <c r="G121" s="27"/>
      <c r="H121" s="85"/>
      <c r="I121" s="56"/>
    </row>
    <row r="122" spans="1:9" s="126" customFormat="1" ht="15">
      <c r="A122" s="145"/>
      <c r="B122" s="48" t="s">
        <v>49</v>
      </c>
      <c r="C122" s="190"/>
      <c r="D122" s="190"/>
      <c r="E122" s="190"/>
      <c r="F122" s="27"/>
      <c r="G122" s="27"/>
      <c r="H122" s="85"/>
      <c r="I122" s="56"/>
    </row>
    <row r="123" spans="1:9" s="126" customFormat="1">
      <c r="A123" s="145"/>
      <c r="B123" s="128" t="s">
        <v>144</v>
      </c>
      <c r="C123" s="26"/>
      <c r="D123" s="85"/>
      <c r="E123" s="20">
        <f t="shared" si="6"/>
        <v>0</v>
      </c>
      <c r="F123" s="27"/>
      <c r="G123" s="27"/>
      <c r="H123" s="85"/>
      <c r="I123" s="56"/>
    </row>
    <row r="124" spans="1:9" s="126" customFormat="1">
      <c r="A124" s="145"/>
      <c r="B124" s="128" t="s">
        <v>89</v>
      </c>
      <c r="C124" s="26"/>
      <c r="D124" s="85"/>
      <c r="E124" s="20">
        <f t="shared" si="6"/>
        <v>0</v>
      </c>
      <c r="F124" s="27"/>
      <c r="G124" s="27"/>
      <c r="H124" s="85"/>
      <c r="I124" s="56"/>
    </row>
    <row r="125" spans="1:9" s="126" customFormat="1">
      <c r="A125" s="145"/>
      <c r="B125" s="128" t="s">
        <v>94</v>
      </c>
      <c r="C125" s="26"/>
      <c r="D125" s="85"/>
      <c r="E125" s="20">
        <f t="shared" si="6"/>
        <v>0</v>
      </c>
      <c r="F125" s="27"/>
      <c r="G125" s="27"/>
      <c r="H125" s="85"/>
      <c r="I125" s="56"/>
    </row>
    <row r="126" spans="1:9" s="149" customFormat="1">
      <c r="A126" s="145"/>
      <c r="B126" s="128" t="s">
        <v>145</v>
      </c>
      <c r="C126" s="26"/>
      <c r="D126" s="85"/>
      <c r="E126" s="20">
        <f t="shared" si="6"/>
        <v>0</v>
      </c>
      <c r="F126" s="27"/>
      <c r="G126" s="27"/>
      <c r="H126" s="85"/>
      <c r="I126" s="129"/>
    </row>
    <row r="127" spans="1:9" s="149" customFormat="1">
      <c r="A127" s="145"/>
      <c r="B127" s="128" t="s">
        <v>146</v>
      </c>
      <c r="C127" s="26"/>
      <c r="D127" s="85"/>
      <c r="E127" s="20">
        <f t="shared" si="6"/>
        <v>0</v>
      </c>
      <c r="F127" s="27"/>
      <c r="G127" s="27"/>
      <c r="H127" s="85"/>
      <c r="I127" s="129"/>
    </row>
    <row r="128" spans="1:9" s="149" customFormat="1">
      <c r="A128" s="145"/>
      <c r="B128" s="46" t="s">
        <v>147</v>
      </c>
      <c r="C128" s="26"/>
      <c r="D128" s="85"/>
      <c r="E128" s="20">
        <f t="shared" si="6"/>
        <v>0</v>
      </c>
      <c r="F128" s="27"/>
      <c r="G128" s="27"/>
      <c r="H128" s="85"/>
      <c r="I128" s="129"/>
    </row>
    <row r="129" spans="1:9" s="149" customFormat="1">
      <c r="A129" s="145"/>
      <c r="B129" s="46" t="s">
        <v>148</v>
      </c>
      <c r="C129" s="26"/>
      <c r="D129" s="85"/>
      <c r="E129" s="20">
        <f t="shared" si="6"/>
        <v>0</v>
      </c>
      <c r="F129" s="27"/>
      <c r="G129" s="27"/>
      <c r="H129" s="85"/>
      <c r="I129" s="129"/>
    </row>
    <row r="130" spans="1:9" s="149" customFormat="1" ht="15">
      <c r="A130" s="145"/>
      <c r="B130" s="146" t="s">
        <v>149</v>
      </c>
      <c r="C130" s="41">
        <f>SUM(C121:C129)</f>
        <v>0</v>
      </c>
      <c r="D130" s="41">
        <f t="shared" ref="D130:H130" si="7">SUM(D121:D129)</f>
        <v>0</v>
      </c>
      <c r="E130" s="42">
        <f t="shared" si="7"/>
        <v>0</v>
      </c>
      <c r="F130" s="42">
        <f t="shared" si="7"/>
        <v>0</v>
      </c>
      <c r="G130" s="42">
        <f t="shared" si="7"/>
        <v>0</v>
      </c>
      <c r="H130" s="41">
        <f t="shared" si="7"/>
        <v>0</v>
      </c>
      <c r="I130" s="129"/>
    </row>
    <row r="131" spans="1:9" s="149" customFormat="1" ht="9" customHeight="1">
      <c r="A131" s="145"/>
      <c r="B131" s="161"/>
      <c r="C131" s="87"/>
      <c r="D131" s="43"/>
      <c r="E131" s="43"/>
      <c r="F131" s="43"/>
      <c r="G131" s="43"/>
      <c r="H131" s="43"/>
      <c r="I131" s="68"/>
    </row>
    <row r="132" spans="1:9" s="149" customFormat="1" ht="15">
      <c r="A132" s="145"/>
      <c r="B132" s="276" t="s">
        <v>150</v>
      </c>
      <c r="C132" s="276"/>
      <c r="D132" s="276"/>
      <c r="E132" s="276"/>
      <c r="F132" s="276"/>
      <c r="G132" s="277"/>
      <c r="H132" s="277"/>
      <c r="I132" s="276"/>
    </row>
    <row r="133" spans="1:9" s="149" customFormat="1">
      <c r="A133" s="145"/>
      <c r="B133" s="46" t="s">
        <v>151</v>
      </c>
      <c r="C133" s="26"/>
      <c r="D133" s="85"/>
      <c r="E133" s="20">
        <f>C133+D133</f>
        <v>0</v>
      </c>
      <c r="F133" s="27"/>
      <c r="G133" s="27"/>
      <c r="H133" s="85"/>
      <c r="I133" s="56"/>
    </row>
    <row r="134" spans="1:9" s="149" customFormat="1">
      <c r="A134" s="145"/>
      <c r="B134" s="46" t="s">
        <v>50</v>
      </c>
      <c r="C134" s="26"/>
      <c r="D134" s="85"/>
      <c r="E134" s="20">
        <f>C134+D134</f>
        <v>0</v>
      </c>
      <c r="F134" s="27"/>
      <c r="G134" s="27"/>
      <c r="H134" s="85"/>
      <c r="I134" s="56"/>
    </row>
    <row r="135" spans="1:9" s="149" customFormat="1">
      <c r="A135" s="145"/>
      <c r="B135" s="46" t="s">
        <v>152</v>
      </c>
      <c r="C135" s="26"/>
      <c r="D135" s="85"/>
      <c r="E135" s="20">
        <f>C135+D135</f>
        <v>0</v>
      </c>
      <c r="F135" s="27"/>
      <c r="G135" s="27"/>
      <c r="H135" s="85"/>
      <c r="I135" s="56"/>
    </row>
    <row r="136" spans="1:9" s="149" customFormat="1">
      <c r="A136" s="145"/>
      <c r="B136" s="46" t="s">
        <v>153</v>
      </c>
      <c r="C136" s="26"/>
      <c r="D136" s="85"/>
      <c r="E136" s="20">
        <f>C136+D136</f>
        <v>0</v>
      </c>
      <c r="F136" s="27"/>
      <c r="G136" s="27"/>
      <c r="H136" s="85"/>
      <c r="I136" s="56"/>
    </row>
    <row r="137" spans="1:9" s="149" customFormat="1">
      <c r="A137" s="145"/>
      <c r="B137" s="46" t="s">
        <v>154</v>
      </c>
      <c r="C137" s="26"/>
      <c r="D137" s="85"/>
      <c r="E137" s="20">
        <f>C137+D137</f>
        <v>0</v>
      </c>
      <c r="F137" s="27"/>
      <c r="G137" s="27"/>
      <c r="H137" s="85"/>
      <c r="I137" s="56"/>
    </row>
    <row r="138" spans="1:9" s="149" customFormat="1" ht="15">
      <c r="A138" s="145"/>
      <c r="B138" s="125" t="s">
        <v>51</v>
      </c>
      <c r="C138" s="270"/>
      <c r="D138" s="271"/>
      <c r="E138" s="271"/>
      <c r="F138" s="271"/>
      <c r="G138" s="278"/>
      <c r="H138" s="278"/>
      <c r="I138" s="272"/>
    </row>
    <row r="139" spans="1:9" s="149" customFormat="1">
      <c r="A139" s="145"/>
      <c r="B139" s="56"/>
      <c r="C139" s="26"/>
      <c r="D139" s="85"/>
      <c r="E139" s="20">
        <f>C139+D139</f>
        <v>0</v>
      </c>
      <c r="F139" s="27"/>
      <c r="G139" s="27"/>
      <c r="H139" s="85"/>
      <c r="I139" s="56"/>
    </row>
    <row r="140" spans="1:9" s="149" customFormat="1">
      <c r="A140" s="145"/>
      <c r="B140" s="56"/>
      <c r="C140" s="26"/>
      <c r="D140" s="85"/>
      <c r="E140" s="20">
        <f>C140+D140</f>
        <v>0</v>
      </c>
      <c r="F140" s="27"/>
      <c r="G140" s="27"/>
      <c r="H140" s="85"/>
      <c r="I140" s="56"/>
    </row>
    <row r="141" spans="1:9" s="149" customFormat="1">
      <c r="A141" s="145"/>
      <c r="B141" s="56"/>
      <c r="C141" s="26"/>
      <c r="D141" s="85"/>
      <c r="E141" s="20">
        <f>C141+D141</f>
        <v>0</v>
      </c>
      <c r="F141" s="27"/>
      <c r="G141" s="27"/>
      <c r="H141" s="85"/>
      <c r="I141" s="56"/>
    </row>
    <row r="142" spans="1:9" s="149" customFormat="1" ht="15">
      <c r="A142" s="145"/>
      <c r="B142" s="146" t="s">
        <v>52</v>
      </c>
      <c r="C142" s="41">
        <f>+SUM(C133:C137,C139:C141)</f>
        <v>0</v>
      </c>
      <c r="D142" s="41">
        <f t="shared" ref="D142:H142" si="8">+SUM(D133:D137,D139:D141)</f>
        <v>0</v>
      </c>
      <c r="E142" s="42">
        <f t="shared" si="8"/>
        <v>0</v>
      </c>
      <c r="F142" s="42">
        <f t="shared" si="8"/>
        <v>0</v>
      </c>
      <c r="G142" s="42">
        <f t="shared" si="8"/>
        <v>0</v>
      </c>
      <c r="H142" s="41">
        <f t="shared" si="8"/>
        <v>0</v>
      </c>
      <c r="I142" s="56"/>
    </row>
    <row r="143" spans="1:9" ht="9" customHeight="1">
      <c r="C143" s="44"/>
      <c r="D143" s="43"/>
      <c r="E143" s="43"/>
      <c r="F143" s="44"/>
      <c r="G143" s="44"/>
      <c r="H143" s="44"/>
      <c r="I143" s="89"/>
    </row>
    <row r="144" spans="1:9" ht="15">
      <c r="B144" s="49" t="s">
        <v>155</v>
      </c>
      <c r="C144" s="41">
        <f>SUM(C130,C118,C108,C142,C113)</f>
        <v>0</v>
      </c>
      <c r="D144" s="41">
        <f t="shared" ref="D144:H144" si="9">SUM(D130,D118,D108,D142,D113)</f>
        <v>0</v>
      </c>
      <c r="E144" s="42">
        <f t="shared" si="9"/>
        <v>0</v>
      </c>
      <c r="F144" s="42">
        <f t="shared" si="9"/>
        <v>0</v>
      </c>
      <c r="G144" s="42">
        <f t="shared" si="9"/>
        <v>0</v>
      </c>
      <c r="H144" s="41">
        <f t="shared" si="9"/>
        <v>0</v>
      </c>
      <c r="I144" s="55"/>
    </row>
    <row r="145" spans="2:11" ht="15">
      <c r="B145" s="50"/>
      <c r="C145" s="51"/>
      <c r="D145" s="51"/>
      <c r="E145" s="51"/>
      <c r="F145" s="51"/>
      <c r="G145" s="51"/>
      <c r="H145" s="51"/>
      <c r="I145" s="80"/>
    </row>
    <row r="146" spans="2:11" ht="15">
      <c r="B146" s="53" t="s">
        <v>136</v>
      </c>
      <c r="C146" s="201"/>
      <c r="D146" s="201"/>
      <c r="E146" s="162">
        <f>E83</f>
        <v>0</v>
      </c>
      <c r="F146" s="42">
        <f>F83</f>
        <v>0</v>
      </c>
      <c r="G146" s="42">
        <f>G83</f>
        <v>0</v>
      </c>
      <c r="H146" s="162">
        <f>H83</f>
        <v>0</v>
      </c>
      <c r="I146" s="90"/>
      <c r="J146" s="90"/>
      <c r="K146" s="80"/>
    </row>
    <row r="147" spans="2:11" ht="15">
      <c r="B147" s="18" t="s">
        <v>156</v>
      </c>
      <c r="C147" s="201"/>
      <c r="D147" s="201"/>
      <c r="E147" s="191">
        <f>IFERROR((E121/E83),0)</f>
        <v>0</v>
      </c>
      <c r="F147" s="191">
        <f>IFERROR((F121/F83),0)</f>
        <v>0</v>
      </c>
      <c r="G147" s="191">
        <f>IFERROR((G121/G83),0)</f>
        <v>0</v>
      </c>
      <c r="H147" s="192">
        <f>IFERROR((H121/H83),0)</f>
        <v>0</v>
      </c>
      <c r="I147" s="91"/>
      <c r="J147" s="91"/>
      <c r="K147" s="80"/>
    </row>
    <row r="148" spans="2:11">
      <c r="I148" s="80"/>
    </row>
    <row r="149" spans="2:11" ht="14.25" customHeight="1">
      <c r="B149" s="260" t="s">
        <v>87</v>
      </c>
      <c r="C149" s="260"/>
      <c r="D149" s="260"/>
      <c r="E149" s="260"/>
      <c r="F149" s="260"/>
      <c r="G149" s="260"/>
      <c r="H149" s="260"/>
    </row>
    <row r="150" spans="2:11">
      <c r="B150" s="260"/>
      <c r="C150" s="260"/>
      <c r="D150" s="260"/>
      <c r="E150" s="260"/>
      <c r="F150" s="260"/>
      <c r="G150" s="260"/>
      <c r="H150" s="260"/>
    </row>
  </sheetData>
  <sheetProtection password="A8B9" sheet="1" objects="1" scenarios="1" formatRows="0"/>
  <mergeCells count="25">
    <mergeCell ref="B110:I110"/>
    <mergeCell ref="B115:I115"/>
    <mergeCell ref="B120:I120"/>
    <mergeCell ref="E45:I45"/>
    <mergeCell ref="B91:I91"/>
    <mergeCell ref="C93:E93"/>
    <mergeCell ref="F93:F94"/>
    <mergeCell ref="G93:G94"/>
    <mergeCell ref="C100:I100"/>
    <mergeCell ref="B149:H150"/>
    <mergeCell ref="B86:I86"/>
    <mergeCell ref="B2:I2"/>
    <mergeCell ref="B4:I4"/>
    <mergeCell ref="B12:I12"/>
    <mergeCell ref="C19:I19"/>
    <mergeCell ref="C33:I33"/>
    <mergeCell ref="C28:I28"/>
    <mergeCell ref="C52:I52"/>
    <mergeCell ref="C66:I66"/>
    <mergeCell ref="H93:H94"/>
    <mergeCell ref="I93:I94"/>
    <mergeCell ref="B132:I132"/>
    <mergeCell ref="C138:I138"/>
    <mergeCell ref="B96:I96"/>
    <mergeCell ref="C104:I104"/>
  </mergeCells>
  <dataValidations disablePrompts="1" count="1">
    <dataValidation type="whole" operator="lessThanOrEqual" allowBlank="1" showInputMessage="1" showErrorMessage="1" error="Grant amount cannot exceed $50,000." sqref="E88:H88">
      <formula1>50000</formula1>
    </dataValidation>
  </dataValidations>
  <printOptions horizontalCentered="1"/>
  <pageMargins left="0.70866141732283472" right="0.70866141732283472" top="0.74803149606299213" bottom="0.74803149606299213" header="0.31496062992125984" footer="0.31496062992125984"/>
  <pageSetup paperSize="5" scale="74" fitToHeight="0" orientation="landscape" r:id="rId1"/>
  <headerFooter>
    <oddFooter>&amp;L&amp;BCanada Council for the Arts Confidential&amp;B&amp;C&amp;D&amp;RPage &amp;P</oddFooter>
  </headerFooter>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A70"/>
  <sheetViews>
    <sheetView showGridLines="0" zoomScale="90" zoomScaleNormal="90" workbookViewId="0">
      <selection activeCell="B1" sqref="B1"/>
    </sheetView>
  </sheetViews>
  <sheetFormatPr defaultRowHeight="14.25"/>
  <cols>
    <col min="1" max="1" width="3.42578125" style="74" customWidth="1"/>
    <col min="2" max="2" width="28.5703125" style="74" customWidth="1"/>
    <col min="3" max="7" width="16.5703125" style="74" customWidth="1"/>
    <col min="8" max="8" width="18.42578125" style="74" customWidth="1"/>
    <col min="9" max="9" width="27.140625" style="74" customWidth="1"/>
    <col min="10" max="10" width="2" style="74" customWidth="1"/>
    <col min="11" max="11" width="15.140625" style="74" customWidth="1"/>
    <col min="12" max="16384" width="9.140625" style="74"/>
  </cols>
  <sheetData>
    <row r="1" spans="2:11">
      <c r="B1" s="117" t="s">
        <v>166</v>
      </c>
    </row>
    <row r="2" spans="2:11" ht="15" customHeight="1">
      <c r="B2" s="288" t="s">
        <v>116</v>
      </c>
      <c r="C2" s="288"/>
      <c r="D2" s="288"/>
      <c r="E2" s="288"/>
      <c r="F2" s="288"/>
      <c r="G2" s="288"/>
      <c r="H2" s="288"/>
      <c r="I2" s="288"/>
      <c r="J2" s="163"/>
      <c r="K2" s="115"/>
    </row>
    <row r="3" spans="2:11" ht="9" customHeight="1">
      <c r="B3" s="115"/>
      <c r="C3" s="115"/>
      <c r="D3" s="115"/>
      <c r="E3" s="115"/>
      <c r="F3" s="115"/>
      <c r="G3" s="115"/>
      <c r="H3" s="115"/>
      <c r="I3" s="115"/>
      <c r="J3" s="115"/>
      <c r="K3" s="115"/>
    </row>
    <row r="4" spans="2:11" ht="15.75" customHeight="1">
      <c r="B4" s="289" t="s">
        <v>19</v>
      </c>
      <c r="C4" s="289"/>
      <c r="D4" s="289"/>
      <c r="E4" s="289"/>
      <c r="F4" s="289"/>
      <c r="G4" s="289"/>
      <c r="H4" s="289"/>
      <c r="I4" s="289"/>
      <c r="J4" s="115"/>
      <c r="K4" s="115"/>
    </row>
    <row r="5" spans="2:11" ht="9" customHeight="1">
      <c r="H5" s="111"/>
      <c r="I5" s="111"/>
      <c r="J5" s="115"/>
      <c r="K5" s="115"/>
    </row>
    <row r="6" spans="2:11" ht="15">
      <c r="B6" s="59" t="s">
        <v>56</v>
      </c>
      <c r="C6" s="59" t="s">
        <v>57</v>
      </c>
      <c r="D6" s="59" t="s">
        <v>58</v>
      </c>
      <c r="E6" s="59"/>
      <c r="F6" s="59"/>
      <c r="G6" s="59" t="s">
        <v>39</v>
      </c>
      <c r="H6" s="290" t="s">
        <v>59</v>
      </c>
      <c r="I6" s="291"/>
      <c r="J6" s="115"/>
      <c r="K6" s="115"/>
    </row>
    <row r="7" spans="2:11">
      <c r="B7" s="88"/>
      <c r="C7" s="164"/>
      <c r="D7" s="165"/>
      <c r="E7" s="166"/>
      <c r="F7" s="166"/>
      <c r="G7" s="167">
        <f>+D7*C7</f>
        <v>0</v>
      </c>
      <c r="H7" s="286"/>
      <c r="I7" s="287"/>
      <c r="J7" s="115"/>
      <c r="K7" s="115"/>
    </row>
    <row r="8" spans="2:11">
      <c r="B8" s="88"/>
      <c r="C8" s="164"/>
      <c r="D8" s="165"/>
      <c r="E8" s="166"/>
      <c r="F8" s="166"/>
      <c r="G8" s="167">
        <f>+D8*C8</f>
        <v>0</v>
      </c>
      <c r="H8" s="286"/>
      <c r="I8" s="287"/>
      <c r="J8" s="115"/>
      <c r="K8" s="115"/>
    </row>
    <row r="9" spans="2:11">
      <c r="B9" s="88"/>
      <c r="C9" s="164"/>
      <c r="D9" s="165"/>
      <c r="E9" s="166"/>
      <c r="F9" s="166"/>
      <c r="G9" s="167">
        <f>+D9*C9</f>
        <v>0</v>
      </c>
      <c r="H9" s="286"/>
      <c r="I9" s="287"/>
      <c r="J9" s="115"/>
      <c r="K9" s="115"/>
    </row>
    <row r="10" spans="2:11">
      <c r="B10" s="88"/>
      <c r="C10" s="164"/>
      <c r="D10" s="165"/>
      <c r="E10" s="166"/>
      <c r="F10" s="166"/>
      <c r="G10" s="167">
        <f t="shared" ref="G10:G16" si="0">+D10*C10</f>
        <v>0</v>
      </c>
      <c r="H10" s="286"/>
      <c r="I10" s="287"/>
      <c r="J10" s="115"/>
      <c r="K10" s="115"/>
    </row>
    <row r="11" spans="2:11">
      <c r="B11" s="88"/>
      <c r="C11" s="164"/>
      <c r="D11" s="165"/>
      <c r="E11" s="166"/>
      <c r="F11" s="166"/>
      <c r="G11" s="167">
        <f t="shared" si="0"/>
        <v>0</v>
      </c>
      <c r="H11" s="286"/>
      <c r="I11" s="287"/>
      <c r="J11" s="115"/>
      <c r="K11" s="115"/>
    </row>
    <row r="12" spans="2:11">
      <c r="B12" s="88"/>
      <c r="C12" s="164"/>
      <c r="D12" s="165"/>
      <c r="E12" s="166"/>
      <c r="F12" s="166"/>
      <c r="G12" s="167">
        <f t="shared" si="0"/>
        <v>0</v>
      </c>
      <c r="H12" s="286"/>
      <c r="I12" s="287"/>
      <c r="J12" s="115"/>
      <c r="K12" s="115"/>
    </row>
    <row r="13" spans="2:11">
      <c r="B13" s="88"/>
      <c r="C13" s="164"/>
      <c r="D13" s="165"/>
      <c r="E13" s="166"/>
      <c r="F13" s="166"/>
      <c r="G13" s="167">
        <f t="shared" si="0"/>
        <v>0</v>
      </c>
      <c r="H13" s="286"/>
      <c r="I13" s="287"/>
      <c r="J13" s="115"/>
      <c r="K13" s="115"/>
    </row>
    <row r="14" spans="2:11">
      <c r="B14" s="88"/>
      <c r="C14" s="164"/>
      <c r="D14" s="165"/>
      <c r="E14" s="166"/>
      <c r="F14" s="166"/>
      <c r="G14" s="167">
        <f t="shared" si="0"/>
        <v>0</v>
      </c>
      <c r="H14" s="286"/>
      <c r="I14" s="287"/>
      <c r="J14" s="115"/>
      <c r="K14" s="115"/>
    </row>
    <row r="15" spans="2:11">
      <c r="B15" s="88"/>
      <c r="C15" s="164"/>
      <c r="D15" s="165"/>
      <c r="E15" s="166"/>
      <c r="F15" s="166"/>
      <c r="G15" s="167">
        <f t="shared" si="0"/>
        <v>0</v>
      </c>
      <c r="H15" s="286"/>
      <c r="I15" s="287"/>
      <c r="J15" s="115"/>
      <c r="K15" s="115"/>
    </row>
    <row r="16" spans="2:11">
      <c r="B16" s="88"/>
      <c r="C16" s="164"/>
      <c r="D16" s="165"/>
      <c r="E16" s="166"/>
      <c r="F16" s="166"/>
      <c r="G16" s="167">
        <f t="shared" si="0"/>
        <v>0</v>
      </c>
      <c r="H16" s="286"/>
      <c r="I16" s="287"/>
      <c r="J16" s="115"/>
      <c r="K16" s="115"/>
    </row>
    <row r="17" spans="2:11" ht="30">
      <c r="B17" s="59" t="s">
        <v>60</v>
      </c>
      <c r="C17" s="59" t="s">
        <v>61</v>
      </c>
      <c r="D17" s="59" t="s">
        <v>62</v>
      </c>
      <c r="E17" s="59"/>
      <c r="F17" s="59"/>
      <c r="G17" s="59" t="s">
        <v>63</v>
      </c>
      <c r="H17" s="290" t="s">
        <v>59</v>
      </c>
      <c r="I17" s="291"/>
      <c r="J17" s="115"/>
      <c r="K17" s="115"/>
    </row>
    <row r="18" spans="2:11">
      <c r="B18" s="88"/>
      <c r="C18" s="164"/>
      <c r="D18" s="168"/>
      <c r="E18" s="169"/>
      <c r="F18" s="169"/>
      <c r="G18" s="167">
        <f>+D18*C18</f>
        <v>0</v>
      </c>
      <c r="H18" s="286"/>
      <c r="I18" s="287"/>
      <c r="J18" s="115"/>
      <c r="K18" s="115"/>
    </row>
    <row r="19" spans="2:11">
      <c r="B19" s="88"/>
      <c r="C19" s="164"/>
      <c r="D19" s="168"/>
      <c r="E19" s="166"/>
      <c r="F19" s="166"/>
      <c r="G19" s="167">
        <f>+D19*C19</f>
        <v>0</v>
      </c>
      <c r="H19" s="286"/>
      <c r="I19" s="287"/>
      <c r="J19" s="115"/>
      <c r="K19" s="115"/>
    </row>
    <row r="20" spans="2:11" ht="16.5" customHeight="1">
      <c r="B20" s="88"/>
      <c r="C20" s="164"/>
      <c r="D20" s="168"/>
      <c r="E20" s="166"/>
      <c r="F20" s="166"/>
      <c r="G20" s="167">
        <f>+D20*C20</f>
        <v>0</v>
      </c>
      <c r="H20" s="286"/>
      <c r="I20" s="287"/>
      <c r="J20" s="170"/>
      <c r="K20" s="171"/>
    </row>
    <row r="21" spans="2:11">
      <c r="B21" s="88"/>
      <c r="C21" s="164"/>
      <c r="D21" s="168"/>
      <c r="E21" s="166"/>
      <c r="F21" s="166"/>
      <c r="G21" s="167">
        <f>+D21*C21</f>
        <v>0</v>
      </c>
      <c r="H21" s="286"/>
      <c r="I21" s="287"/>
      <c r="J21" s="115"/>
      <c r="K21" s="115"/>
    </row>
    <row r="22" spans="2:11">
      <c r="B22" s="88"/>
      <c r="C22" s="164"/>
      <c r="D22" s="168"/>
      <c r="E22" s="166"/>
      <c r="F22" s="166"/>
      <c r="G22" s="167">
        <f>+D22*C22</f>
        <v>0</v>
      </c>
      <c r="H22" s="286"/>
      <c r="I22" s="287"/>
      <c r="J22" s="115"/>
      <c r="K22" s="115"/>
    </row>
    <row r="23" spans="2:11" ht="30">
      <c r="B23" s="59" t="s">
        <v>64</v>
      </c>
      <c r="C23" s="59" t="s">
        <v>65</v>
      </c>
      <c r="D23" s="59" t="s">
        <v>66</v>
      </c>
      <c r="E23" s="59" t="s">
        <v>67</v>
      </c>
      <c r="F23" s="59" t="s">
        <v>68</v>
      </c>
      <c r="G23" s="59" t="s">
        <v>39</v>
      </c>
      <c r="H23" s="290" t="s">
        <v>59</v>
      </c>
      <c r="I23" s="291"/>
      <c r="J23" s="115"/>
      <c r="K23" s="115"/>
    </row>
    <row r="24" spans="2:11">
      <c r="B24" s="88"/>
      <c r="C24" s="165"/>
      <c r="D24" s="165"/>
      <c r="E24" s="165"/>
      <c r="F24" s="165"/>
      <c r="G24" s="167">
        <f>+SUM(C24:F24)</f>
        <v>0</v>
      </c>
      <c r="H24" s="286"/>
      <c r="I24" s="287"/>
      <c r="J24" s="115"/>
      <c r="K24" s="115"/>
    </row>
    <row r="25" spans="2:11">
      <c r="B25" s="88"/>
      <c r="C25" s="165"/>
      <c r="D25" s="165"/>
      <c r="E25" s="165"/>
      <c r="F25" s="165"/>
      <c r="G25" s="167">
        <f>+SUM(C25:F25)</f>
        <v>0</v>
      </c>
      <c r="H25" s="286"/>
      <c r="I25" s="287"/>
      <c r="J25" s="115"/>
      <c r="K25" s="115"/>
    </row>
    <row r="26" spans="2:11">
      <c r="B26" s="88"/>
      <c r="C26" s="165"/>
      <c r="D26" s="165"/>
      <c r="E26" s="165"/>
      <c r="F26" s="165"/>
      <c r="G26" s="167">
        <f>+SUM(C26:F26)</f>
        <v>0</v>
      </c>
      <c r="H26" s="286"/>
      <c r="I26" s="287"/>
      <c r="J26" s="172"/>
      <c r="K26" s="115"/>
    </row>
    <row r="27" spans="2:11">
      <c r="B27" s="88"/>
      <c r="C27" s="165"/>
      <c r="D27" s="165"/>
      <c r="E27" s="165"/>
      <c r="F27" s="165"/>
      <c r="G27" s="167">
        <f>+SUM(C27:F27)</f>
        <v>0</v>
      </c>
      <c r="H27" s="286"/>
      <c r="I27" s="287"/>
      <c r="J27" s="115"/>
      <c r="K27" s="115"/>
    </row>
    <row r="28" spans="2:11">
      <c r="B28" s="88"/>
      <c r="C28" s="165"/>
      <c r="D28" s="165"/>
      <c r="E28" s="165"/>
      <c r="F28" s="165"/>
      <c r="G28" s="173">
        <f>+SUM(C28:F28)</f>
        <v>0</v>
      </c>
      <c r="H28" s="286"/>
      <c r="I28" s="287"/>
      <c r="J28" s="115"/>
      <c r="K28" s="115"/>
    </row>
    <row r="29" spans="2:11" ht="15">
      <c r="B29" s="292" t="s">
        <v>69</v>
      </c>
      <c r="C29" s="293"/>
      <c r="D29" s="293"/>
      <c r="E29" s="293"/>
      <c r="F29" s="293"/>
      <c r="G29" s="167">
        <f>+SUM(G24:G28,G18:G22,G7:G16)</f>
        <v>0</v>
      </c>
      <c r="H29" s="294"/>
      <c r="I29" s="287"/>
      <c r="J29" s="115"/>
      <c r="K29" s="115"/>
    </row>
    <row r="30" spans="2:11" ht="9" customHeight="1">
      <c r="B30" s="111"/>
      <c r="C30" s="111"/>
      <c r="D30" s="111"/>
      <c r="E30" s="111"/>
      <c r="F30" s="111"/>
      <c r="G30" s="111"/>
      <c r="H30" s="111"/>
      <c r="I30" s="111"/>
      <c r="J30" s="115"/>
      <c r="K30" s="115"/>
    </row>
    <row r="31" spans="2:11" ht="15.75" customHeight="1">
      <c r="B31" s="289" t="s">
        <v>70</v>
      </c>
      <c r="C31" s="289"/>
      <c r="D31" s="289"/>
      <c r="E31" s="289"/>
      <c r="F31" s="289"/>
      <c r="G31" s="289"/>
      <c r="H31" s="289"/>
      <c r="I31" s="289"/>
      <c r="J31" s="115"/>
      <c r="K31" s="115"/>
    </row>
    <row r="32" spans="2:11" ht="9" customHeight="1">
      <c r="H32" s="111"/>
      <c r="I32" s="111"/>
      <c r="J32" s="115"/>
      <c r="K32" s="115"/>
    </row>
    <row r="33" spans="2:27" ht="30">
      <c r="B33" s="59" t="s">
        <v>71</v>
      </c>
      <c r="C33" s="59" t="s">
        <v>72</v>
      </c>
      <c r="D33" s="59" t="s">
        <v>67</v>
      </c>
      <c r="E33" s="59" t="s">
        <v>73</v>
      </c>
      <c r="F33" s="59"/>
      <c r="G33" s="59" t="s">
        <v>39</v>
      </c>
      <c r="H33" s="290" t="s">
        <v>59</v>
      </c>
      <c r="I33" s="291"/>
      <c r="J33" s="115"/>
      <c r="K33" s="115"/>
    </row>
    <row r="34" spans="2:27">
      <c r="B34" s="112"/>
      <c r="C34" s="165"/>
      <c r="D34" s="165"/>
      <c r="E34" s="165"/>
      <c r="F34" s="169"/>
      <c r="G34" s="174">
        <f t="shared" ref="G34:G38" si="1">+C34+D34+E34</f>
        <v>0</v>
      </c>
      <c r="H34" s="286"/>
      <c r="I34" s="287"/>
      <c r="J34" s="115"/>
      <c r="K34" s="115"/>
    </row>
    <row r="35" spans="2:27">
      <c r="B35" s="112"/>
      <c r="C35" s="165"/>
      <c r="D35" s="165"/>
      <c r="E35" s="165"/>
      <c r="F35" s="166"/>
      <c r="G35" s="174">
        <f t="shared" si="1"/>
        <v>0</v>
      </c>
      <c r="H35" s="286"/>
      <c r="I35" s="287"/>
      <c r="J35" s="115"/>
      <c r="K35" s="115"/>
    </row>
    <row r="36" spans="2:27">
      <c r="B36" s="112"/>
      <c r="C36" s="165"/>
      <c r="D36" s="165"/>
      <c r="E36" s="165"/>
      <c r="F36" s="166"/>
      <c r="G36" s="174">
        <f t="shared" si="1"/>
        <v>0</v>
      </c>
      <c r="H36" s="286"/>
      <c r="I36" s="287"/>
      <c r="J36" s="115"/>
      <c r="K36" s="115"/>
    </row>
    <row r="37" spans="2:27">
      <c r="B37" s="112"/>
      <c r="C37" s="165"/>
      <c r="D37" s="165"/>
      <c r="E37" s="165"/>
      <c r="F37" s="166"/>
      <c r="G37" s="174">
        <f t="shared" si="1"/>
        <v>0</v>
      </c>
      <c r="H37" s="286"/>
      <c r="I37" s="287"/>
      <c r="J37" s="115"/>
      <c r="K37" s="115"/>
    </row>
    <row r="38" spans="2:27">
      <c r="B38" s="112"/>
      <c r="C38" s="165"/>
      <c r="D38" s="165"/>
      <c r="E38" s="165"/>
      <c r="F38" s="166"/>
      <c r="G38" s="174">
        <f t="shared" si="1"/>
        <v>0</v>
      </c>
      <c r="H38" s="286"/>
      <c r="I38" s="287"/>
      <c r="J38" s="115"/>
      <c r="K38" s="115"/>
    </row>
    <row r="39" spans="2:27" ht="30">
      <c r="B39" s="59" t="s">
        <v>60</v>
      </c>
      <c r="C39" s="59" t="s">
        <v>61</v>
      </c>
      <c r="D39" s="59" t="s">
        <v>62</v>
      </c>
      <c r="E39" s="59"/>
      <c r="F39" s="59"/>
      <c r="G39" s="59" t="s">
        <v>39</v>
      </c>
      <c r="H39" s="290" t="s">
        <v>59</v>
      </c>
      <c r="I39" s="291"/>
      <c r="J39" s="115"/>
      <c r="K39" s="115"/>
    </row>
    <row r="40" spans="2:27" ht="15">
      <c r="B40" s="88"/>
      <c r="C40" s="88"/>
      <c r="D40" s="168"/>
      <c r="E40" s="166"/>
      <c r="F40" s="166"/>
      <c r="G40" s="174">
        <f>+C40*D40</f>
        <v>0</v>
      </c>
      <c r="H40" s="286"/>
      <c r="I40" s="287"/>
      <c r="J40" s="113"/>
      <c r="K40" s="115"/>
    </row>
    <row r="41" spans="2:27" s="155" customFormat="1" ht="15">
      <c r="B41" s="88"/>
      <c r="C41" s="88"/>
      <c r="D41" s="168"/>
      <c r="E41" s="166"/>
      <c r="F41" s="166"/>
      <c r="G41" s="174">
        <f>+C41*D41</f>
        <v>0</v>
      </c>
      <c r="H41" s="286"/>
      <c r="I41" s="287"/>
      <c r="J41" s="170"/>
      <c r="K41" s="171"/>
    </row>
    <row r="42" spans="2:27" ht="15">
      <c r="B42" s="88"/>
      <c r="C42" s="88"/>
      <c r="D42" s="168"/>
      <c r="E42" s="166"/>
      <c r="F42" s="166"/>
      <c r="G42" s="174">
        <f>+C42*D42</f>
        <v>0</v>
      </c>
      <c r="H42" s="286"/>
      <c r="I42" s="287"/>
      <c r="J42" s="175"/>
      <c r="K42" s="115"/>
      <c r="Q42" s="60"/>
      <c r="R42" s="60"/>
      <c r="S42" s="60"/>
      <c r="T42" s="60"/>
      <c r="U42" s="176"/>
      <c r="V42" s="177"/>
      <c r="W42" s="61"/>
      <c r="X42" s="176"/>
      <c r="Y42" s="111"/>
      <c r="Z42" s="111"/>
      <c r="AA42" s="111"/>
    </row>
    <row r="43" spans="2:27" s="155" customFormat="1">
      <c r="B43" s="88"/>
      <c r="C43" s="88"/>
      <c r="D43" s="168"/>
      <c r="E43" s="166"/>
      <c r="F43" s="166"/>
      <c r="G43" s="174">
        <f>+C43*D43</f>
        <v>0</v>
      </c>
      <c r="H43" s="286"/>
      <c r="I43" s="287"/>
      <c r="J43" s="115"/>
      <c r="K43" s="115"/>
    </row>
    <row r="44" spans="2:27" ht="15">
      <c r="B44" s="88"/>
      <c r="C44" s="88"/>
      <c r="D44" s="168"/>
      <c r="E44" s="166"/>
      <c r="F44" s="166"/>
      <c r="G44" s="174">
        <f>+C44*D44</f>
        <v>0</v>
      </c>
      <c r="H44" s="286"/>
      <c r="I44" s="287"/>
      <c r="J44" s="175"/>
      <c r="K44" s="115"/>
      <c r="Q44" s="60"/>
      <c r="R44" s="60"/>
      <c r="S44" s="60"/>
      <c r="T44" s="60"/>
      <c r="U44" s="176"/>
      <c r="V44" s="177"/>
      <c r="W44" s="61"/>
      <c r="X44" s="176"/>
      <c r="Y44" s="111"/>
      <c r="Z44" s="111"/>
      <c r="AA44" s="111"/>
    </row>
    <row r="45" spans="2:27" ht="30">
      <c r="B45" s="59" t="s">
        <v>64</v>
      </c>
      <c r="C45" s="59" t="s">
        <v>65</v>
      </c>
      <c r="D45" s="59" t="s">
        <v>66</v>
      </c>
      <c r="E45" s="59" t="s">
        <v>67</v>
      </c>
      <c r="F45" s="59" t="s">
        <v>68</v>
      </c>
      <c r="G45" s="59" t="s">
        <v>39</v>
      </c>
      <c r="H45" s="290" t="s">
        <v>59</v>
      </c>
      <c r="I45" s="291"/>
      <c r="J45" s="115"/>
      <c r="K45" s="115"/>
      <c r="L45" s="115"/>
      <c r="M45" s="178"/>
      <c r="N45" s="178"/>
      <c r="O45" s="115"/>
      <c r="P45" s="115"/>
    </row>
    <row r="46" spans="2:27">
      <c r="B46" s="88"/>
      <c r="C46" s="165"/>
      <c r="D46" s="165"/>
      <c r="E46" s="165"/>
      <c r="F46" s="165"/>
      <c r="G46" s="167">
        <f>+SUM(C46:F46)</f>
        <v>0</v>
      </c>
      <c r="H46" s="286"/>
      <c r="I46" s="287"/>
      <c r="J46" s="115"/>
      <c r="K46" s="178"/>
      <c r="L46" s="115"/>
      <c r="M46" s="178"/>
      <c r="N46" s="178"/>
      <c r="O46" s="115"/>
      <c r="P46" s="115"/>
    </row>
    <row r="47" spans="2:27">
      <c r="B47" s="88"/>
      <c r="C47" s="165"/>
      <c r="D47" s="165"/>
      <c r="E47" s="165"/>
      <c r="F47" s="165"/>
      <c r="G47" s="167">
        <f t="shared" ref="G47:G48" si="2">+SUM(C47:F47)</f>
        <v>0</v>
      </c>
      <c r="H47" s="286"/>
      <c r="I47" s="287"/>
      <c r="J47" s="115"/>
      <c r="K47" s="115"/>
      <c r="L47" s="115"/>
    </row>
    <row r="48" spans="2:27">
      <c r="B48" s="88"/>
      <c r="C48" s="165"/>
      <c r="D48" s="165"/>
      <c r="E48" s="165"/>
      <c r="F48" s="165"/>
      <c r="G48" s="167">
        <f t="shared" si="2"/>
        <v>0</v>
      </c>
      <c r="H48" s="286"/>
      <c r="I48" s="287"/>
      <c r="J48" s="115"/>
      <c r="K48" s="115"/>
      <c r="L48" s="115"/>
    </row>
    <row r="49" spans="2:12">
      <c r="B49" s="88"/>
      <c r="C49" s="165"/>
      <c r="D49" s="165"/>
      <c r="E49" s="165"/>
      <c r="F49" s="165"/>
      <c r="G49" s="167">
        <f>+SUM(C49:F49)</f>
        <v>0</v>
      </c>
      <c r="H49" s="286"/>
      <c r="I49" s="287"/>
      <c r="J49" s="115"/>
      <c r="K49" s="115"/>
      <c r="L49" s="115"/>
    </row>
    <row r="50" spans="2:12">
      <c r="B50" s="88"/>
      <c r="C50" s="165"/>
      <c r="D50" s="165"/>
      <c r="E50" s="165"/>
      <c r="F50" s="165"/>
      <c r="G50" s="173">
        <f>+SUM(C50:F50)</f>
        <v>0</v>
      </c>
      <c r="H50" s="286"/>
      <c r="I50" s="287"/>
      <c r="J50" s="132"/>
      <c r="K50" s="132"/>
      <c r="L50" s="115"/>
    </row>
    <row r="51" spans="2:12" ht="15">
      <c r="B51" s="292" t="s">
        <v>74</v>
      </c>
      <c r="C51" s="293"/>
      <c r="D51" s="293"/>
      <c r="E51" s="293"/>
      <c r="F51" s="293"/>
      <c r="G51" s="167">
        <f>+SUM(G46:G50,G40:G44,G34:G38)</f>
        <v>0</v>
      </c>
      <c r="H51" s="294"/>
      <c r="I51" s="287"/>
      <c r="J51" s="132"/>
      <c r="K51" s="132"/>
      <c r="L51" s="115"/>
    </row>
    <row r="52" spans="2:12" ht="9" customHeight="1">
      <c r="J52" s="115"/>
      <c r="K52" s="115"/>
    </row>
    <row r="53" spans="2:12" ht="9" customHeight="1">
      <c r="B53" s="113"/>
      <c r="C53" s="113"/>
      <c r="D53" s="113"/>
      <c r="E53" s="113"/>
      <c r="F53" s="113"/>
      <c r="G53" s="113"/>
      <c r="H53" s="113"/>
      <c r="I53" s="113"/>
      <c r="J53" s="132"/>
      <c r="K53" s="62"/>
      <c r="L53" s="115"/>
    </row>
    <row r="54" spans="2:12" ht="15" customHeight="1">
      <c r="B54" s="289" t="s">
        <v>75</v>
      </c>
      <c r="C54" s="289"/>
      <c r="D54" s="289"/>
      <c r="E54" s="289"/>
      <c r="F54" s="289"/>
      <c r="G54" s="289"/>
      <c r="H54" s="289"/>
      <c r="I54" s="289"/>
      <c r="J54" s="132"/>
      <c r="K54" s="115"/>
      <c r="L54" s="115"/>
    </row>
    <row r="55" spans="2:12" ht="43.5">
      <c r="B55" s="59" t="s">
        <v>76</v>
      </c>
      <c r="C55" s="59" t="s">
        <v>77</v>
      </c>
      <c r="D55" s="59" t="s">
        <v>78</v>
      </c>
      <c r="E55" s="59"/>
      <c r="F55" s="59"/>
      <c r="G55" s="59" t="s">
        <v>79</v>
      </c>
      <c r="H55" s="290" t="s">
        <v>59</v>
      </c>
      <c r="I55" s="291"/>
      <c r="K55" s="115"/>
    </row>
    <row r="56" spans="2:12">
      <c r="B56" s="63"/>
      <c r="C56" s="64"/>
      <c r="D56" s="64"/>
      <c r="E56" s="166"/>
      <c r="F56" s="166"/>
      <c r="G56" s="65">
        <f>IFERROR(150*C56*D56,0)</f>
        <v>0</v>
      </c>
      <c r="H56" s="286"/>
      <c r="I56" s="287"/>
    </row>
    <row r="57" spans="2:12">
      <c r="B57" s="63"/>
      <c r="C57" s="64"/>
      <c r="D57" s="64"/>
      <c r="E57" s="166"/>
      <c r="F57" s="166"/>
      <c r="G57" s="65">
        <f>IFERROR(150*C57*D57,0)</f>
        <v>0</v>
      </c>
      <c r="H57" s="286"/>
      <c r="I57" s="287"/>
    </row>
    <row r="58" spans="2:12">
      <c r="B58" s="63"/>
      <c r="C58" s="64"/>
      <c r="D58" s="64"/>
      <c r="E58" s="166"/>
      <c r="F58" s="166"/>
      <c r="G58" s="65">
        <f>IFERROR(150*C58*D58,0)</f>
        <v>0</v>
      </c>
      <c r="H58" s="286"/>
      <c r="I58" s="287"/>
    </row>
    <row r="59" spans="2:12">
      <c r="B59" s="63"/>
      <c r="C59" s="64"/>
      <c r="D59" s="64"/>
      <c r="E59" s="166"/>
      <c r="F59" s="166"/>
      <c r="G59" s="65">
        <f t="shared" ref="G59:G61" si="3">IFERROR(150*C59*D59,0)</f>
        <v>0</v>
      </c>
      <c r="H59" s="286"/>
      <c r="I59" s="287"/>
    </row>
    <row r="60" spans="2:12">
      <c r="B60" s="63"/>
      <c r="C60" s="64"/>
      <c r="D60" s="64"/>
      <c r="E60" s="166"/>
      <c r="F60" s="166"/>
      <c r="G60" s="65">
        <f t="shared" si="3"/>
        <v>0</v>
      </c>
      <c r="H60" s="286"/>
      <c r="I60" s="287"/>
    </row>
    <row r="61" spans="2:12">
      <c r="B61" s="63"/>
      <c r="C61" s="64"/>
      <c r="D61" s="64"/>
      <c r="E61" s="166"/>
      <c r="F61" s="166"/>
      <c r="G61" s="65">
        <f t="shared" si="3"/>
        <v>0</v>
      </c>
      <c r="H61" s="286"/>
      <c r="I61" s="287"/>
    </row>
    <row r="62" spans="2:12">
      <c r="B62" s="63"/>
      <c r="C62" s="57"/>
      <c r="D62" s="64"/>
      <c r="E62" s="166"/>
      <c r="F62" s="166"/>
      <c r="G62" s="65">
        <f>IFERROR(150*C62*D62,0)</f>
        <v>0</v>
      </c>
      <c r="H62" s="286"/>
      <c r="I62" s="287"/>
    </row>
    <row r="63" spans="2:12">
      <c r="B63" s="63"/>
      <c r="C63" s="88"/>
      <c r="D63" s="64"/>
      <c r="E63" s="166"/>
      <c r="F63" s="166"/>
      <c r="G63" s="65">
        <f>IFERROR(150*C63*D63,0)</f>
        <v>0</v>
      </c>
      <c r="H63" s="286"/>
      <c r="I63" s="287"/>
    </row>
    <row r="64" spans="2:12">
      <c r="B64" s="63"/>
      <c r="C64" s="88"/>
      <c r="D64" s="64"/>
      <c r="E64" s="166"/>
      <c r="F64" s="166"/>
      <c r="G64" s="65">
        <f>IFERROR(150*C64*D64,0)</f>
        <v>0</v>
      </c>
      <c r="H64" s="286"/>
      <c r="I64" s="287"/>
    </row>
    <row r="65" spans="2:11">
      <c r="B65" s="63"/>
      <c r="C65" s="88"/>
      <c r="D65" s="64"/>
      <c r="E65" s="166"/>
      <c r="F65" s="166"/>
      <c r="G65" s="66">
        <f>IFERROR(150*C65*D65,0)</f>
        <v>0</v>
      </c>
      <c r="H65" s="286"/>
      <c r="I65" s="287"/>
    </row>
    <row r="66" spans="2:11" ht="15.75" customHeight="1">
      <c r="B66" s="292" t="s">
        <v>80</v>
      </c>
      <c r="C66" s="293"/>
      <c r="D66" s="293"/>
      <c r="E66" s="293"/>
      <c r="F66" s="293"/>
      <c r="G66" s="67">
        <f>SUM(G56:G65)</f>
        <v>0</v>
      </c>
      <c r="H66" s="294"/>
      <c r="I66" s="287"/>
      <c r="K66" s="115"/>
    </row>
    <row r="68" spans="2:11" ht="6.75" customHeight="1"/>
    <row r="70" spans="2:11">
      <c r="B70" s="68"/>
      <c r="D70" s="69"/>
      <c r="F70" s="69"/>
      <c r="H70" s="69"/>
      <c r="I70" s="69"/>
    </row>
  </sheetData>
  <sheetProtection password="A8B9" sheet="1" objects="1" scenarios="1" formatRows="0"/>
  <mergeCells count="62">
    <mergeCell ref="H65:I65"/>
    <mergeCell ref="B66:F66"/>
    <mergeCell ref="H66:I66"/>
    <mergeCell ref="H60:I60"/>
    <mergeCell ref="H61:I61"/>
    <mergeCell ref="H62:I62"/>
    <mergeCell ref="H63:I63"/>
    <mergeCell ref="H64:I64"/>
    <mergeCell ref="H39:I39"/>
    <mergeCell ref="H44:I44"/>
    <mergeCell ref="H45:I45"/>
    <mergeCell ref="H59:I59"/>
    <mergeCell ref="H47:I47"/>
    <mergeCell ref="H48:I48"/>
    <mergeCell ref="H49:I49"/>
    <mergeCell ref="H50:I50"/>
    <mergeCell ref="B54:I54"/>
    <mergeCell ref="H55:I55"/>
    <mergeCell ref="H56:I56"/>
    <mergeCell ref="H57:I57"/>
    <mergeCell ref="H58:I58"/>
    <mergeCell ref="B51:F51"/>
    <mergeCell ref="H51:I51"/>
    <mergeCell ref="H46:I46"/>
    <mergeCell ref="H34:I34"/>
    <mergeCell ref="H35:I35"/>
    <mergeCell ref="H36:I36"/>
    <mergeCell ref="H37:I37"/>
    <mergeCell ref="H38:I38"/>
    <mergeCell ref="H28:I28"/>
    <mergeCell ref="B29:F29"/>
    <mergeCell ref="H29:I29"/>
    <mergeCell ref="B31:I31"/>
    <mergeCell ref="H33:I33"/>
    <mergeCell ref="H41:I41"/>
    <mergeCell ref="H42:I42"/>
    <mergeCell ref="H43:I43"/>
    <mergeCell ref="H27:I27"/>
    <mergeCell ref="H16:I16"/>
    <mergeCell ref="H17:I17"/>
    <mergeCell ref="H18:I18"/>
    <mergeCell ref="H19:I19"/>
    <mergeCell ref="H20:I20"/>
    <mergeCell ref="H21:I21"/>
    <mergeCell ref="H22:I22"/>
    <mergeCell ref="H23:I23"/>
    <mergeCell ref="H24:I24"/>
    <mergeCell ref="H25:I25"/>
    <mergeCell ref="H26:I26"/>
    <mergeCell ref="H40:I40"/>
    <mergeCell ref="H15:I15"/>
    <mergeCell ref="B2:I2"/>
    <mergeCell ref="B4:I4"/>
    <mergeCell ref="H6:I6"/>
    <mergeCell ref="H7:I7"/>
    <mergeCell ref="H8:I8"/>
    <mergeCell ref="H9:I9"/>
    <mergeCell ref="H10:I10"/>
    <mergeCell ref="H11:I11"/>
    <mergeCell ref="H12:I12"/>
    <mergeCell ref="H13:I13"/>
    <mergeCell ref="H14:I14"/>
  </mergeCells>
  <printOptions horizontalCentered="1"/>
  <pageMargins left="0.7" right="0.7" top="0.75" bottom="0.75" header="0.3" footer="0.3"/>
  <pageSetup paperSize="5" scale="98" fitToHeight="0" orientation="landscape" r:id="rId1"/>
  <headerFooter>
    <oddFooter>&amp;L&amp;BCanada Council for the Arts Confidential&amp;B&amp;C&amp;D&amp;RPage &amp;P</oddFooter>
  </headerFooter>
  <rowBreaks count="3" manualBreakCount="3">
    <brk id="29" max="9" man="1"/>
    <brk id="52" max="9" man="1"/>
    <brk id="67"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G16"/>
  <sheetViews>
    <sheetView showGridLines="0" zoomScale="90" zoomScaleNormal="90" workbookViewId="0">
      <selection activeCell="B1" sqref="B1"/>
    </sheetView>
  </sheetViews>
  <sheetFormatPr defaultColWidth="9.140625" defaultRowHeight="14.25"/>
  <cols>
    <col min="1" max="1" width="3" style="1" customWidth="1"/>
    <col min="2" max="2" width="54.140625" style="3" customWidth="1"/>
    <col min="3" max="3" width="20.42578125" style="4" customWidth="1"/>
    <col min="4" max="5" width="20" style="4" customWidth="1"/>
    <col min="6" max="6" width="19.140625" style="4" customWidth="1"/>
    <col min="7" max="7" width="33.85546875" style="11" customWidth="1"/>
    <col min="8" max="16384" width="9.140625" style="2"/>
  </cols>
  <sheetData>
    <row r="1" spans="1:7">
      <c r="B1" s="117" t="s">
        <v>166</v>
      </c>
    </row>
    <row r="2" spans="1:7" ht="19.5" customHeight="1">
      <c r="B2" s="263" t="s">
        <v>165</v>
      </c>
      <c r="C2" s="264"/>
      <c r="D2" s="264"/>
      <c r="E2" s="264"/>
      <c r="F2" s="264"/>
      <c r="G2" s="265"/>
    </row>
    <row r="3" spans="1:7" ht="9" customHeight="1">
      <c r="G3" s="5"/>
    </row>
    <row r="4" spans="1:7" ht="43.5">
      <c r="A4" s="6"/>
      <c r="B4" s="275"/>
      <c r="C4" s="7" t="s">
        <v>0</v>
      </c>
      <c r="D4" s="8" t="s">
        <v>158</v>
      </c>
      <c r="E4" s="8" t="s">
        <v>159</v>
      </c>
      <c r="F4" s="9" t="s">
        <v>1</v>
      </c>
      <c r="G4" s="10" t="s">
        <v>2</v>
      </c>
    </row>
    <row r="5" spans="1:7" ht="15">
      <c r="A5" s="6"/>
      <c r="B5" s="275"/>
      <c r="C5" s="108" t="s">
        <v>86</v>
      </c>
      <c r="D5" s="109" t="s">
        <v>86</v>
      </c>
      <c r="E5" s="109" t="s">
        <v>86</v>
      </c>
      <c r="F5" s="108" t="s">
        <v>86</v>
      </c>
      <c r="G5" s="56"/>
    </row>
    <row r="6" spans="1:7" s="29" customFormat="1" ht="9" customHeight="1">
      <c r="A6" s="227"/>
      <c r="B6" s="80"/>
      <c r="C6" s="12"/>
      <c r="D6" s="13"/>
      <c r="E6" s="13"/>
      <c r="F6" s="12"/>
      <c r="G6" s="228"/>
    </row>
    <row r="7" spans="1:7" ht="28.5">
      <c r="B7" s="14" t="s">
        <v>157</v>
      </c>
      <c r="C7" s="24"/>
      <c r="D7" s="25"/>
      <c r="E7" s="25"/>
      <c r="F7" s="24"/>
      <c r="G7" s="56"/>
    </row>
    <row r="8" spans="1:7" s="29" customFormat="1">
      <c r="A8" s="222"/>
      <c r="B8" s="4"/>
      <c r="C8" s="4"/>
      <c r="D8" s="15"/>
      <c r="E8" s="15"/>
      <c r="F8" s="4"/>
      <c r="G8" s="223"/>
    </row>
    <row r="9" spans="1:7" s="29" customFormat="1">
      <c r="A9" s="222"/>
      <c r="B9" s="4"/>
      <c r="C9" s="4"/>
      <c r="D9" s="15"/>
      <c r="E9" s="15"/>
      <c r="F9" s="4"/>
      <c r="G9" s="224"/>
    </row>
    <row r="10" spans="1:7" ht="15">
      <c r="B10" s="219" t="s">
        <v>3</v>
      </c>
      <c r="C10" s="220"/>
      <c r="D10" s="220"/>
      <c r="E10" s="220"/>
      <c r="F10" s="220"/>
      <c r="G10" s="221"/>
    </row>
    <row r="11" spans="1:7" s="58" customFormat="1" ht="9" customHeight="1">
      <c r="A11" s="229"/>
      <c r="B11" s="16"/>
      <c r="C11" s="15"/>
      <c r="D11" s="15"/>
      <c r="E11" s="15"/>
      <c r="F11" s="15"/>
      <c r="G11" s="230"/>
    </row>
    <row r="12" spans="1:7" ht="15">
      <c r="B12" s="18" t="s">
        <v>4</v>
      </c>
      <c r="C12" s="19">
        <f>MIN(C7*0.5, 50000)</f>
        <v>0</v>
      </c>
      <c r="D12" s="20">
        <f>MIN(D7*0.5, 50000)</f>
        <v>0</v>
      </c>
      <c r="E12" s="20">
        <f>MIN(E7*0.5, 50000)</f>
        <v>0</v>
      </c>
      <c r="F12" s="19">
        <f>MIN(F7*0.5, 50000)</f>
        <v>0</v>
      </c>
      <c r="G12" s="110"/>
    </row>
    <row r="13" spans="1:7" s="29" customFormat="1">
      <c r="A13" s="222"/>
      <c r="B13" s="4"/>
      <c r="C13" s="21"/>
      <c r="D13" s="22"/>
      <c r="E13" s="22"/>
      <c r="F13" s="21"/>
      <c r="G13" s="225"/>
    </row>
    <row r="14" spans="1:7" s="29" customFormat="1">
      <c r="A14" s="222"/>
      <c r="B14" s="4"/>
      <c r="C14" s="21"/>
      <c r="D14" s="22"/>
      <c r="E14" s="22"/>
      <c r="F14" s="21"/>
      <c r="G14" s="226"/>
    </row>
    <row r="15" spans="1:7" ht="15">
      <c r="B15" s="18" t="s">
        <v>95</v>
      </c>
      <c r="C15" s="26"/>
      <c r="D15" s="27"/>
      <c r="E15" s="27"/>
      <c r="F15" s="26"/>
      <c r="G15" s="85"/>
    </row>
    <row r="16" spans="1:7">
      <c r="G16" s="23"/>
    </row>
  </sheetData>
  <sheetProtection password="A8B9" sheet="1" objects="1" scenarios="1" formatRows="0"/>
  <mergeCells count="2">
    <mergeCell ref="B2:G2"/>
    <mergeCell ref="B4:B5"/>
  </mergeCells>
  <dataValidations count="2">
    <dataValidation type="whole" allowBlank="1" showInputMessage="1" errorTitle="Error" error="Maximum Grant limited to $50,000." sqref="C12">
      <formula1>1</formula1>
      <formula2>50000</formula2>
    </dataValidation>
    <dataValidation allowBlank="1" showInputMessage="1" sqref="D12:F12"/>
  </dataValidations>
  <printOptions horizontalCentered="1"/>
  <pageMargins left="0.7" right="0.7" top="0.75" bottom="0.75" header="0.3" footer="0.3"/>
  <pageSetup scale="68" fitToHeight="0" orientation="landscape" r:id="rId1"/>
  <headerFooter>
    <oddFooter>&amp;L&amp;BCanada Council for the Arts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A Instructions</vt:lpstr>
      <vt:lpstr>B Budget Artistic Co-Prod </vt:lpstr>
      <vt:lpstr>C Artistic Co-Prod Travel</vt:lpstr>
      <vt:lpstr>D Budget Financial Co-Prod</vt:lpstr>
      <vt:lpstr>Definition_of_Co_Productions</vt:lpstr>
      <vt:lpstr>'A Instructions'!Print_Area</vt:lpstr>
      <vt:lpstr>'B Budget Artistic Co-Prod '!Print_Area</vt:lpstr>
      <vt:lpstr>'C Artistic Co-Prod Travel'!Print_Area</vt:lpstr>
      <vt:lpstr>'D Budget Financial Co-Prod'!Print_Area</vt:lpstr>
      <vt:lpstr>'A Instructions'!Print_Titles</vt:lpstr>
      <vt:lpstr>'B Budget Artistic Co-Prod '!Print_Titles</vt:lpstr>
      <vt:lpstr>'C Artistic Co-Prod Travel'!Print_Titles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2017-04-02T23:06:54Z</cp:lastPrinted>
  <dcterms:created xsi:type="dcterms:W3CDTF">2017-03-07T01:14:24Z</dcterms:created>
  <dcterms:modified xsi:type="dcterms:W3CDTF">2017-05-05T16:47:01Z</dcterms:modified>
</cp:coreProperties>
</file>