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ebusby\Desktop\TRANSFER DOCS\NEW 2020-02-21\"/>
    </mc:Choice>
  </mc:AlternateContent>
  <xr:revisionPtr revIDLastSave="0" documentId="8_{1D2CDECA-79FB-4ADB-AA8E-43271A25E980}" xr6:coauthVersionLast="45" xr6:coauthVersionMax="45" xr10:uidLastSave="{00000000-0000-0000-0000-000000000000}"/>
  <bookViews>
    <workbookView xWindow="-2100" yWindow="-15870" windowWidth="25440" windowHeight="15390" tabRatio="809" xr2:uid="{00000000-000D-0000-FFFF-FFFF00000000}"/>
  </bookViews>
  <sheets>
    <sheet name="A Instructions" sheetId="6" r:id="rId1"/>
    <sheet name="B Budget" sheetId="1" r:id="rId2"/>
    <sheet name="C Participants" sheetId="5" r:id="rId3"/>
    <sheet name="D Year 1 Updates" sheetId="2" r:id="rId4"/>
    <sheet name="E Year 2 Updates" sheetId="3" r:id="rId5"/>
    <sheet name="F Year 3 Updates" sheetId="4" r:id="rId6"/>
  </sheets>
  <externalReferences>
    <externalReference r:id="rId7"/>
    <externalReference r:id="rId8"/>
    <externalReference r:id="rId9"/>
    <externalReference r:id="rId10"/>
    <externalReference r:id="rId11"/>
    <externalReference r:id="rId12"/>
  </externalReferences>
  <definedNames>
    <definedName name="Canada">[1]Dropdown!$A$10:$A$15</definedName>
    <definedName name="CanadaTravel">[2]Sheet9!$A$10:$A$15</definedName>
    <definedName name="Collections" localSheetId="2">[3]DropdownCLLCTN!$A$3:$A$7</definedName>
    <definedName name="Collections">[4]DropdownCLLCTN!$A$3:$A$7</definedName>
    <definedName name="Collections2" localSheetId="2">[3]DropdownCLLCTN!$A$12:$A$18</definedName>
    <definedName name="Collections2">[4]DropdownCLLCTN!$A$12:$A$18</definedName>
    <definedName name="Northern">[1]Dropdown!$A$5:$A$7</definedName>
    <definedName name="NorthernTravel">[5]Sheet9!$A$5:$A$7</definedName>
    <definedName name="_xlnm.Print_Area" localSheetId="0">'A Instructions'!$A$1:$Q$54</definedName>
    <definedName name="_xlnm.Print_Area" localSheetId="1">'B Budget'!$A$1:$H$169</definedName>
    <definedName name="_xlnm.Print_Area" localSheetId="2">'C Participants'!$A$1:$H$60</definedName>
    <definedName name="_xlnm.Print_Area" localSheetId="3">'D Year 1 Updates'!$A$1:$H$170</definedName>
    <definedName name="_xlnm.Print_Titles" localSheetId="0">'A Instructions'!$2:$2</definedName>
    <definedName name="_xlnm.Print_Titles" localSheetId="1">'B Budget'!$4:$4</definedName>
    <definedName name="_xlnm.Print_Titles" localSheetId="2">'C Participants'!$8:$9</definedName>
    <definedName name="_xlnm.Print_Titles" localSheetId="3">'D Year 1 Updates'!$4:$4</definedName>
    <definedName name="_xlnm.Print_Titles" localSheetId="4">'E Year 2 Updates'!$4:$4</definedName>
    <definedName name="_xlnm.Print_Titles" localSheetId="5">'F Year 3 Updates'!$4:$4</definedName>
    <definedName name="TranslationGenres" localSheetId="0">#REF!</definedName>
    <definedName name="TranslationGenres" localSheetId="3">#REF!</definedName>
    <definedName name="TranslationGenres" localSheetId="4">#REF!</definedName>
    <definedName name="TranslationGenres" localSheetId="5">#REF!</definedName>
    <definedName name="TranslationGenres">#REF!</definedName>
    <definedName name="Travelling" localSheetId="0">#REF!</definedName>
    <definedName name="Travelling" localSheetId="2">#REF!</definedName>
    <definedName name="Travelling">[6]Dropdown!$A$3:$A$8</definedName>
    <definedName name="TravellingFrom" localSheetId="0">#REF!</definedName>
    <definedName name="TravellingFrom" localSheetId="3">#REF!</definedName>
    <definedName name="TravellingFrom" localSheetId="4">#REF!</definedName>
    <definedName name="TravellingFrom" localSheetId="5">#REF!</definedName>
    <definedName name="TravellingFrom">#REF!</definedName>
    <definedName name="TravellingFromLocation" localSheetId="0">#REF!</definedName>
    <definedName name="TravellingFromLocation" localSheetId="2">#REF!</definedName>
    <definedName name="TravellingFromLocation" localSheetId="3">#REF!</definedName>
    <definedName name="TravellingFromLocation" localSheetId="4">#REF!</definedName>
    <definedName name="TravellingFromLocation" localSheetId="5">#REF!</definedName>
    <definedName name="TravellingFromLocation">#REF!</definedName>
    <definedName name="TravellingTo" localSheetId="0">#REF!</definedName>
    <definedName name="TravellingTo" localSheetId="2">#REF!</definedName>
    <definedName name="TravellingTo">[6]Dropdown!$A$15:$A$20</definedName>
    <definedName name="VAProgramming" localSheetId="2">'[3]Dropdown PRGMG'!$A$3:$A$9</definedName>
    <definedName name="VAProgramming">'[4]Dropdown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2" i="1" l="1"/>
  <c r="D92" i="1"/>
  <c r="C92" i="1"/>
  <c r="B66" i="2" l="1"/>
  <c r="B66" i="3" s="1"/>
  <c r="B66" i="4" s="1"/>
  <c r="F66" i="1"/>
  <c r="F92" i="1" s="1"/>
  <c r="J90" i="3" l="1"/>
  <c r="K90" i="4" s="1"/>
  <c r="J89" i="3"/>
  <c r="K89" i="4" s="1"/>
  <c r="J86" i="3"/>
  <c r="K86" i="4" s="1"/>
  <c r="J85" i="3"/>
  <c r="K85" i="4" s="1"/>
  <c r="J82" i="3"/>
  <c r="K82" i="4" s="1"/>
  <c r="J81" i="3"/>
  <c r="K81" i="4" s="1"/>
  <c r="J78" i="3"/>
  <c r="K78" i="4" s="1"/>
  <c r="J77" i="3"/>
  <c r="K77" i="4" s="1"/>
  <c r="J74" i="3"/>
  <c r="K74" i="4" s="1"/>
  <c r="J73" i="3"/>
  <c r="K73" i="4" s="1"/>
  <c r="J70" i="3"/>
  <c r="K70" i="4" s="1"/>
  <c r="J69" i="3"/>
  <c r="K69" i="4" s="1"/>
  <c r="G91" i="2"/>
  <c r="J91" i="3" s="1"/>
  <c r="K91" i="4" s="1"/>
  <c r="G90" i="2"/>
  <c r="G89" i="2"/>
  <c r="G88" i="2"/>
  <c r="J88" i="3" s="1"/>
  <c r="K88" i="4" s="1"/>
  <c r="G87" i="2"/>
  <c r="J87" i="3" s="1"/>
  <c r="K87" i="4" s="1"/>
  <c r="G86" i="2"/>
  <c r="G85" i="2"/>
  <c r="G84" i="2"/>
  <c r="J84" i="3" s="1"/>
  <c r="K84" i="4" s="1"/>
  <c r="G83" i="2"/>
  <c r="J83" i="3" s="1"/>
  <c r="K83" i="4" s="1"/>
  <c r="G82" i="2"/>
  <c r="G81" i="2"/>
  <c r="G80" i="2"/>
  <c r="J80" i="3" s="1"/>
  <c r="K80" i="4" s="1"/>
  <c r="G79" i="2"/>
  <c r="J79" i="3" s="1"/>
  <c r="K79" i="4" s="1"/>
  <c r="G78" i="2"/>
  <c r="G77" i="2"/>
  <c r="G76" i="2"/>
  <c r="J76" i="3" s="1"/>
  <c r="K76" i="4" s="1"/>
  <c r="G75" i="2"/>
  <c r="J75" i="3" s="1"/>
  <c r="K75" i="4" s="1"/>
  <c r="G74" i="2"/>
  <c r="G73" i="2"/>
  <c r="G72" i="2"/>
  <c r="J72" i="3" s="1"/>
  <c r="K72" i="4" s="1"/>
  <c r="G71" i="2"/>
  <c r="J71" i="3" s="1"/>
  <c r="K71" i="4" s="1"/>
  <c r="G70" i="2"/>
  <c r="G69" i="2"/>
  <c r="G68" i="2"/>
  <c r="J68" i="3" s="1"/>
  <c r="K68" i="4" s="1"/>
  <c r="G67" i="2"/>
  <c r="J67" i="3" s="1"/>
  <c r="K67" i="4" s="1"/>
  <c r="G66" i="2"/>
  <c r="J66" i="3" s="1"/>
  <c r="K66" i="4" s="1"/>
  <c r="G61" i="2"/>
  <c r="J61" i="3" s="1"/>
  <c r="K61" i="4" s="1"/>
  <c r="G60" i="2"/>
  <c r="J60" i="3" s="1"/>
  <c r="K60" i="4" s="1"/>
  <c r="G59" i="2"/>
  <c r="J59" i="3" s="1"/>
  <c r="K59" i="4" s="1"/>
  <c r="G57" i="2"/>
  <c r="J57" i="3" s="1"/>
  <c r="K57" i="4" s="1"/>
  <c r="G56" i="2"/>
  <c r="J56" i="3" s="1"/>
  <c r="K56" i="4" s="1"/>
  <c r="G55" i="2"/>
  <c r="J55" i="3" s="1"/>
  <c r="K55" i="4" s="1"/>
  <c r="G54" i="2"/>
  <c r="J54" i="3" s="1"/>
  <c r="K54" i="4" s="1"/>
  <c r="G48" i="2"/>
  <c r="J48" i="3" s="1"/>
  <c r="K48" i="4" s="1"/>
  <c r="G47" i="2"/>
  <c r="J47" i="3" s="1"/>
  <c r="K47" i="4" s="1"/>
  <c r="G46" i="2"/>
  <c r="J46" i="3" s="1"/>
  <c r="K46" i="4" s="1"/>
  <c r="G45" i="2"/>
  <c r="J45" i="3" s="1"/>
  <c r="K45" i="4" s="1"/>
  <c r="G42" i="2"/>
  <c r="J42" i="3" s="1"/>
  <c r="K42" i="4" s="1"/>
  <c r="G41" i="2"/>
  <c r="J41" i="3" s="1"/>
  <c r="K41" i="4" s="1"/>
  <c r="G40" i="2"/>
  <c r="J40" i="3" s="1"/>
  <c r="K40" i="4" s="1"/>
  <c r="G39" i="2"/>
  <c r="J39" i="3" s="1"/>
  <c r="K39" i="4" s="1"/>
  <c r="G38" i="2"/>
  <c r="J38" i="3" s="1"/>
  <c r="K38" i="4" s="1"/>
  <c r="G35" i="2"/>
  <c r="J35" i="3" s="1"/>
  <c r="K35" i="4" s="1"/>
  <c r="G34" i="2"/>
  <c r="J34" i="3" s="1"/>
  <c r="K34" i="4" s="1"/>
  <c r="G33" i="2"/>
  <c r="J33" i="3" s="1"/>
  <c r="K33" i="4" s="1"/>
  <c r="G32" i="2"/>
  <c r="J32" i="3" s="1"/>
  <c r="K32" i="4" s="1"/>
  <c r="G31" i="2"/>
  <c r="J31" i="3" s="1"/>
  <c r="K31" i="4" s="1"/>
  <c r="G30" i="2"/>
  <c r="J30" i="3" s="1"/>
  <c r="K30" i="4" s="1"/>
  <c r="G29" i="2"/>
  <c r="J29" i="3" s="1"/>
  <c r="K29" i="4" s="1"/>
  <c r="G26" i="2"/>
  <c r="J26" i="3" s="1"/>
  <c r="K26" i="4" s="1"/>
  <c r="G25" i="2"/>
  <c r="J25" i="3" s="1"/>
  <c r="K25" i="4" s="1"/>
  <c r="G24" i="2"/>
  <c r="J24" i="3" s="1"/>
  <c r="K24" i="4" s="1"/>
  <c r="G23" i="2"/>
  <c r="J23" i="3" s="1"/>
  <c r="K23" i="4" s="1"/>
  <c r="G22" i="2"/>
  <c r="J22" i="3" s="1"/>
  <c r="K22" i="4" s="1"/>
  <c r="G19" i="2"/>
  <c r="J19" i="3" s="1"/>
  <c r="K19" i="4" s="1"/>
  <c r="G18" i="2"/>
  <c r="J18" i="3" s="1"/>
  <c r="K18" i="4" s="1"/>
  <c r="G17" i="2"/>
  <c r="J17" i="3" s="1"/>
  <c r="K17" i="4" s="1"/>
  <c r="G16" i="2"/>
  <c r="J16" i="3" s="1"/>
  <c r="K16" i="4" s="1"/>
  <c r="G15" i="2"/>
  <c r="J15" i="3" s="1"/>
  <c r="K15" i="4" s="1"/>
  <c r="B19" i="2" l="1"/>
  <c r="B18" i="2"/>
  <c r="B17" i="2"/>
  <c r="B16" i="2"/>
  <c r="B16" i="3" s="1"/>
  <c r="B16" i="4" s="1"/>
  <c r="B15" i="2"/>
  <c r="B15" i="3" s="1"/>
  <c r="B15" i="4" s="1"/>
  <c r="B17" i="3"/>
  <c r="B17" i="4" s="1"/>
  <c r="B19" i="3"/>
  <c r="B19" i="4" s="1"/>
  <c r="E8" i="4" l="1"/>
  <c r="E6" i="4"/>
  <c r="D8" i="4"/>
  <c r="D6" i="4"/>
  <c r="C8" i="4"/>
  <c r="C6" i="4"/>
  <c r="D8" i="3"/>
  <c r="D6" i="3"/>
  <c r="E162" i="1"/>
  <c r="D162" i="1"/>
  <c r="C162" i="1"/>
  <c r="E143" i="1"/>
  <c r="C143" i="1"/>
  <c r="D143" i="1"/>
  <c r="C62" i="1"/>
  <c r="C20" i="1"/>
  <c r="C20" i="2" s="1"/>
  <c r="E20" i="1"/>
  <c r="E20" i="4" s="1"/>
  <c r="D20" i="1"/>
  <c r="D20" i="3" s="1"/>
  <c r="D20" i="2"/>
  <c r="E20" i="2"/>
  <c r="E20" i="3"/>
  <c r="F20" i="3"/>
  <c r="F20" i="4"/>
  <c r="C27" i="1"/>
  <c r="F19" i="1"/>
  <c r="C8" i="3"/>
  <c r="C6" i="3"/>
  <c r="C8" i="2"/>
  <c r="C6" i="2"/>
  <c r="D143" i="2" l="1"/>
  <c r="E143" i="2"/>
  <c r="D106" i="2"/>
  <c r="E106" i="2"/>
  <c r="F62" i="3" l="1"/>
  <c r="H62" i="3"/>
  <c r="I62" i="4"/>
  <c r="F62" i="2"/>
  <c r="I162" i="4" l="1"/>
  <c r="H162" i="4"/>
  <c r="G162" i="4"/>
  <c r="F162" i="4"/>
  <c r="I154" i="4"/>
  <c r="H154" i="4"/>
  <c r="G154" i="4"/>
  <c r="F154" i="4"/>
  <c r="I118" i="4"/>
  <c r="H118" i="4"/>
  <c r="G118" i="4"/>
  <c r="F118" i="4"/>
  <c r="H162" i="3"/>
  <c r="G162" i="3"/>
  <c r="F162" i="3"/>
  <c r="E162" i="3"/>
  <c r="H154" i="3"/>
  <c r="G154" i="3"/>
  <c r="F154" i="3"/>
  <c r="E154" i="3"/>
  <c r="H118" i="3"/>
  <c r="G118" i="3"/>
  <c r="F118" i="3"/>
  <c r="E118" i="3"/>
  <c r="E154" i="1"/>
  <c r="D154" i="1"/>
  <c r="C154" i="1"/>
  <c r="E118" i="1"/>
  <c r="D118" i="1"/>
  <c r="C118" i="1"/>
  <c r="F162" i="2"/>
  <c r="E162" i="2"/>
  <c r="D162" i="2"/>
  <c r="F154" i="2"/>
  <c r="E154" i="2"/>
  <c r="D154" i="2"/>
  <c r="F118" i="2"/>
  <c r="E118" i="2"/>
  <c r="D118" i="2"/>
  <c r="E162" i="4" l="1"/>
  <c r="D162" i="4"/>
  <c r="E154" i="4"/>
  <c r="D154" i="4"/>
  <c r="E118" i="4"/>
  <c r="D118" i="4"/>
  <c r="D62" i="4"/>
  <c r="D162" i="3"/>
  <c r="C162" i="3"/>
  <c r="C162" i="4" s="1"/>
  <c r="D154" i="3"/>
  <c r="C154" i="3"/>
  <c r="C154" i="4" s="1"/>
  <c r="D118" i="3"/>
  <c r="C118" i="3"/>
  <c r="C118" i="4" s="1"/>
  <c r="C62" i="3"/>
  <c r="C62" i="4" s="1"/>
  <c r="C169" i="2"/>
  <c r="C162" i="2"/>
  <c r="C154" i="2"/>
  <c r="C118" i="2"/>
  <c r="C62" i="2"/>
  <c r="C27" i="2"/>
  <c r="B161" i="2"/>
  <c r="B161" i="3" s="1"/>
  <c r="B161" i="4" s="1"/>
  <c r="B160" i="2"/>
  <c r="B160" i="3" s="1"/>
  <c r="B160" i="4" s="1"/>
  <c r="B158" i="2"/>
  <c r="B158" i="3" s="1"/>
  <c r="B158" i="4" s="1"/>
  <c r="B152" i="2"/>
  <c r="B152" i="3" s="1"/>
  <c r="B152" i="4" s="1"/>
  <c r="B153" i="2"/>
  <c r="B153" i="3" s="1"/>
  <c r="B153" i="4" s="1"/>
  <c r="B151" i="2"/>
  <c r="B151" i="3" s="1"/>
  <c r="B151" i="4" s="1"/>
  <c r="B148" i="2"/>
  <c r="B148" i="3" s="1"/>
  <c r="B148" i="4" s="1"/>
  <c r="B149" i="2"/>
  <c r="B149" i="3" s="1"/>
  <c r="B149" i="4" s="1"/>
  <c r="B147" i="2"/>
  <c r="B147" i="3" s="1"/>
  <c r="B147" i="4" s="1"/>
  <c r="B142" i="2"/>
  <c r="B142" i="3" s="1"/>
  <c r="B142" i="4" s="1"/>
  <c r="B141" i="2"/>
  <c r="B141" i="3" s="1"/>
  <c r="B141" i="4" s="1"/>
  <c r="B140" i="2"/>
  <c r="B140" i="3" s="1"/>
  <c r="B140" i="4" s="1"/>
  <c r="B138" i="2"/>
  <c r="B138" i="3" s="1"/>
  <c r="B138" i="4" s="1"/>
  <c r="B137" i="2"/>
  <c r="B137" i="3" s="1"/>
  <c r="B137" i="4" s="1"/>
  <c r="B136" i="2"/>
  <c r="B136" i="3" s="1"/>
  <c r="B136" i="4" s="1"/>
  <c r="B134" i="2"/>
  <c r="B134" i="3" s="1"/>
  <c r="B134" i="4" s="1"/>
  <c r="B133" i="2"/>
  <c r="B133" i="3" s="1"/>
  <c r="B133" i="4" s="1"/>
  <c r="B132" i="2"/>
  <c r="B132" i="3" s="1"/>
  <c r="B132" i="4" s="1"/>
  <c r="B130" i="2"/>
  <c r="B130" i="3" s="1"/>
  <c r="B130" i="4" s="1"/>
  <c r="B129" i="2"/>
  <c r="B129" i="3" s="1"/>
  <c r="B129" i="4" s="1"/>
  <c r="B128" i="2"/>
  <c r="B128" i="3" s="1"/>
  <c r="B128" i="4" s="1"/>
  <c r="B126" i="2"/>
  <c r="B126" i="3" s="1"/>
  <c r="B126" i="4" s="1"/>
  <c r="B125" i="2"/>
  <c r="B125" i="3" s="1"/>
  <c r="B125" i="4" s="1"/>
  <c r="B124" i="2"/>
  <c r="B124" i="3" s="1"/>
  <c r="B124" i="4" s="1"/>
  <c r="B115" i="2"/>
  <c r="B115" i="3" s="1"/>
  <c r="B115" i="4" s="1"/>
  <c r="B116" i="2"/>
  <c r="B116" i="3" s="1"/>
  <c r="B116" i="4" s="1"/>
  <c r="B117" i="2"/>
  <c r="B117" i="3" s="1"/>
  <c r="B117" i="4" s="1"/>
  <c r="B114" i="2"/>
  <c r="B114" i="3" s="1"/>
  <c r="B114" i="4" s="1"/>
  <c r="B104" i="2"/>
  <c r="B104" i="3" s="1"/>
  <c r="B104" i="4" s="1"/>
  <c r="B105" i="2"/>
  <c r="B105" i="3" s="1"/>
  <c r="B105" i="4" s="1"/>
  <c r="B103" i="2"/>
  <c r="B103" i="3" s="1"/>
  <c r="B103" i="4" s="1"/>
  <c r="B67" i="2"/>
  <c r="B67" i="3" s="1"/>
  <c r="B67" i="4" s="1"/>
  <c r="B68" i="2"/>
  <c r="B68" i="3" s="1"/>
  <c r="B68" i="4" s="1"/>
  <c r="B69" i="2"/>
  <c r="B69" i="3" s="1"/>
  <c r="B69" i="4" s="1"/>
  <c r="B70" i="2"/>
  <c r="B70" i="3" s="1"/>
  <c r="B70" i="4" s="1"/>
  <c r="B71" i="2"/>
  <c r="B71" i="3" s="1"/>
  <c r="B71" i="4" s="1"/>
  <c r="B72" i="2"/>
  <c r="B72" i="3" s="1"/>
  <c r="B72" i="4" s="1"/>
  <c r="B73" i="2"/>
  <c r="B73" i="3" s="1"/>
  <c r="B73" i="4" s="1"/>
  <c r="B74" i="2"/>
  <c r="B74" i="3" s="1"/>
  <c r="B74" i="4" s="1"/>
  <c r="B75" i="2"/>
  <c r="B75" i="3" s="1"/>
  <c r="B75" i="4" s="1"/>
  <c r="B76" i="2"/>
  <c r="B76" i="3" s="1"/>
  <c r="B76" i="4" s="1"/>
  <c r="B77" i="2"/>
  <c r="B77" i="3" s="1"/>
  <c r="B77" i="4" s="1"/>
  <c r="B78" i="2"/>
  <c r="B78" i="3" s="1"/>
  <c r="B78" i="4" s="1"/>
  <c r="B79" i="2"/>
  <c r="B79" i="3" s="1"/>
  <c r="B79" i="4" s="1"/>
  <c r="B80" i="2"/>
  <c r="B80" i="3" s="1"/>
  <c r="B80" i="4" s="1"/>
  <c r="B81" i="2"/>
  <c r="B81" i="3" s="1"/>
  <c r="B81" i="4" s="1"/>
  <c r="B82" i="2"/>
  <c r="B82" i="3" s="1"/>
  <c r="B82" i="4" s="1"/>
  <c r="B83" i="2"/>
  <c r="B83" i="3" s="1"/>
  <c r="B83" i="4" s="1"/>
  <c r="B84" i="2"/>
  <c r="B84" i="3" s="1"/>
  <c r="B84" i="4" s="1"/>
  <c r="B85" i="2"/>
  <c r="B85" i="3" s="1"/>
  <c r="B85" i="4" s="1"/>
  <c r="B86" i="2"/>
  <c r="B86" i="3" s="1"/>
  <c r="B86" i="4" s="1"/>
  <c r="B87" i="2"/>
  <c r="B87" i="3" s="1"/>
  <c r="B87" i="4" s="1"/>
  <c r="B88" i="2"/>
  <c r="B88" i="3" s="1"/>
  <c r="B88" i="4" s="1"/>
  <c r="B89" i="2"/>
  <c r="B89" i="3" s="1"/>
  <c r="B89" i="4" s="1"/>
  <c r="B90" i="2"/>
  <c r="B90" i="3" s="1"/>
  <c r="B90" i="4" s="1"/>
  <c r="B91" i="2"/>
  <c r="B91" i="3" s="1"/>
  <c r="B91" i="4" s="1"/>
  <c r="B61" i="2"/>
  <c r="B61" i="3" s="1"/>
  <c r="B61" i="4" s="1"/>
  <c r="B60" i="2"/>
  <c r="B60" i="3" s="1"/>
  <c r="B60" i="4" s="1"/>
  <c r="B59" i="2"/>
  <c r="B59" i="3" s="1"/>
  <c r="B59" i="4" s="1"/>
  <c r="B46" i="2"/>
  <c r="B46" i="3" s="1"/>
  <c r="B46" i="4" s="1"/>
  <c r="B47" i="2"/>
  <c r="B47" i="3" s="1"/>
  <c r="B47" i="4" s="1"/>
  <c r="B48" i="2"/>
  <c r="B48" i="3" s="1"/>
  <c r="B48" i="4" s="1"/>
  <c r="B45" i="2"/>
  <c r="B45" i="3" s="1"/>
  <c r="B45" i="4" s="1"/>
  <c r="B39" i="2"/>
  <c r="B39" i="3" s="1"/>
  <c r="B39" i="4" s="1"/>
  <c r="B40" i="2"/>
  <c r="B40" i="3" s="1"/>
  <c r="B40" i="4" s="1"/>
  <c r="B41" i="2"/>
  <c r="B41" i="3" s="1"/>
  <c r="B41" i="4" s="1"/>
  <c r="B42" i="2"/>
  <c r="B42" i="3" s="1"/>
  <c r="B42" i="4" s="1"/>
  <c r="B38" i="2"/>
  <c r="B38" i="3" s="1"/>
  <c r="B38" i="4" s="1"/>
  <c r="B30" i="2"/>
  <c r="B30" i="3" s="1"/>
  <c r="B30" i="4" s="1"/>
  <c r="B31" i="2"/>
  <c r="B31" i="3" s="1"/>
  <c r="B31" i="4" s="1"/>
  <c r="B32" i="2"/>
  <c r="B32" i="3" s="1"/>
  <c r="B32" i="4" s="1"/>
  <c r="B33" i="2"/>
  <c r="B33" i="3" s="1"/>
  <c r="B33" i="4" s="1"/>
  <c r="B34" i="2"/>
  <c r="B34" i="3" s="1"/>
  <c r="B34" i="4" s="1"/>
  <c r="B35" i="2"/>
  <c r="B35" i="3" s="1"/>
  <c r="B35" i="4" s="1"/>
  <c r="B29" i="2"/>
  <c r="B29" i="3" s="1"/>
  <c r="B29" i="4" s="1"/>
  <c r="B23" i="2"/>
  <c r="B23" i="3" s="1"/>
  <c r="B23" i="4" s="1"/>
  <c r="B24" i="2"/>
  <c r="B24" i="3" s="1"/>
  <c r="B24" i="4" s="1"/>
  <c r="B25" i="2"/>
  <c r="B25" i="3" s="1"/>
  <c r="B25" i="4" s="1"/>
  <c r="B26" i="2"/>
  <c r="B26" i="3" s="1"/>
  <c r="B26" i="4" s="1"/>
  <c r="F23" i="1"/>
  <c r="B22" i="2"/>
  <c r="B22" i="3" s="1"/>
  <c r="B22" i="4" s="1"/>
  <c r="B18" i="3"/>
  <c r="B18" i="4" s="1"/>
  <c r="J118" i="4" l="1"/>
  <c r="I154" i="3"/>
  <c r="J62" i="4"/>
  <c r="I62" i="3"/>
  <c r="J162" i="4"/>
  <c r="J154" i="4"/>
  <c r="I162" i="3"/>
  <c r="I118" i="3"/>
  <c r="F97" i="2"/>
  <c r="E97" i="2"/>
  <c r="D97" i="2"/>
  <c r="C97" i="2"/>
  <c r="I20" i="4" l="1"/>
  <c r="H20" i="4"/>
  <c r="G20" i="4"/>
  <c r="H20" i="3"/>
  <c r="G20" i="3"/>
  <c r="F20" i="2"/>
  <c r="C20" i="3" s="1"/>
  <c r="C20" i="4" s="1"/>
  <c r="E169" i="4"/>
  <c r="D169" i="4"/>
  <c r="D169" i="3"/>
  <c r="C169" i="3"/>
  <c r="I169" i="3" s="1"/>
  <c r="F169" i="1"/>
  <c r="I20" i="3" l="1"/>
  <c r="D20" i="4"/>
  <c r="J20" i="4"/>
  <c r="C169" i="4"/>
  <c r="I143" i="4"/>
  <c r="H143" i="4"/>
  <c r="G143" i="4"/>
  <c r="F143" i="4"/>
  <c r="I106" i="4"/>
  <c r="H106" i="4"/>
  <c r="G106" i="4"/>
  <c r="F106" i="4"/>
  <c r="J97" i="4"/>
  <c r="I97" i="4"/>
  <c r="H97" i="4"/>
  <c r="G97" i="4"/>
  <c r="F97" i="4"/>
  <c r="E97" i="4"/>
  <c r="D97" i="4"/>
  <c r="C97" i="4"/>
  <c r="I92" i="4"/>
  <c r="H92" i="4"/>
  <c r="G92" i="4"/>
  <c r="F92" i="4"/>
  <c r="H62" i="4"/>
  <c r="G62" i="4"/>
  <c r="F62" i="4"/>
  <c r="J58" i="4"/>
  <c r="I49" i="4"/>
  <c r="H49" i="4"/>
  <c r="G49" i="4"/>
  <c r="F49" i="4"/>
  <c r="I43" i="4"/>
  <c r="H43" i="4"/>
  <c r="G43" i="4"/>
  <c r="F43" i="4"/>
  <c r="I36" i="4"/>
  <c r="H36" i="4"/>
  <c r="G36" i="4"/>
  <c r="F36" i="4"/>
  <c r="I27" i="4"/>
  <c r="H27" i="4"/>
  <c r="G27" i="4"/>
  <c r="F27" i="4"/>
  <c r="H143" i="3"/>
  <c r="D143" i="4" s="1"/>
  <c r="G143" i="3"/>
  <c r="F143" i="3"/>
  <c r="E143" i="3"/>
  <c r="H106" i="3"/>
  <c r="D106" i="4" s="1"/>
  <c r="G106" i="3"/>
  <c r="F106" i="3"/>
  <c r="E106" i="3"/>
  <c r="I97" i="3"/>
  <c r="H97" i="3"/>
  <c r="G97" i="3"/>
  <c r="F97" i="3"/>
  <c r="E97" i="3"/>
  <c r="D97" i="3"/>
  <c r="C97" i="3"/>
  <c r="H92" i="3"/>
  <c r="D92" i="4" s="1"/>
  <c r="G92" i="3"/>
  <c r="F92" i="3"/>
  <c r="E92" i="3"/>
  <c r="G62" i="3"/>
  <c r="E62" i="3"/>
  <c r="I58" i="3"/>
  <c r="H49" i="3"/>
  <c r="D49" i="4" s="1"/>
  <c r="G49" i="3"/>
  <c r="F49" i="3"/>
  <c r="E49" i="3"/>
  <c r="H43" i="3"/>
  <c r="D43" i="4" s="1"/>
  <c r="G43" i="3"/>
  <c r="F43" i="3"/>
  <c r="E43" i="3"/>
  <c r="H36" i="3"/>
  <c r="D36" i="4" s="1"/>
  <c r="G36" i="3"/>
  <c r="F36" i="3"/>
  <c r="E36" i="3"/>
  <c r="H27" i="3"/>
  <c r="D27" i="4" s="1"/>
  <c r="G27" i="3"/>
  <c r="F27" i="3"/>
  <c r="E27" i="3"/>
  <c r="E92" i="2"/>
  <c r="D92" i="2"/>
  <c r="E62" i="2"/>
  <c r="D62" i="2"/>
  <c r="F58" i="2"/>
  <c r="E49" i="2"/>
  <c r="D49" i="2"/>
  <c r="E43" i="2"/>
  <c r="D43" i="2"/>
  <c r="E36" i="2"/>
  <c r="D36" i="2"/>
  <c r="E27" i="2"/>
  <c r="D27" i="2"/>
  <c r="F161" i="1"/>
  <c r="F160" i="1"/>
  <c r="F158" i="1"/>
  <c r="F157" i="1"/>
  <c r="F153" i="1"/>
  <c r="F152" i="1"/>
  <c r="F151" i="1"/>
  <c r="F149" i="1"/>
  <c r="F148" i="1"/>
  <c r="F147" i="1"/>
  <c r="E143" i="4"/>
  <c r="D143" i="3"/>
  <c r="C143" i="2"/>
  <c r="F142" i="1"/>
  <c r="F141" i="1"/>
  <c r="F140" i="1"/>
  <c r="F138" i="1"/>
  <c r="F137" i="1"/>
  <c r="F136" i="1"/>
  <c r="F134" i="1"/>
  <c r="F133" i="1"/>
  <c r="F132" i="1"/>
  <c r="F130" i="1"/>
  <c r="F129" i="1"/>
  <c r="F128" i="1"/>
  <c r="F126" i="1"/>
  <c r="F125" i="1"/>
  <c r="F124" i="1"/>
  <c r="F121" i="1"/>
  <c r="F143" i="1" s="1"/>
  <c r="F117" i="1"/>
  <c r="F116" i="1"/>
  <c r="F115" i="1"/>
  <c r="F114" i="1"/>
  <c r="F112" i="1"/>
  <c r="F111" i="1"/>
  <c r="F110" i="1"/>
  <c r="F109" i="1"/>
  <c r="E106" i="1"/>
  <c r="E106" i="4" s="1"/>
  <c r="D106" i="1"/>
  <c r="D106" i="3" s="1"/>
  <c r="C106" i="1"/>
  <c r="C106" i="2" s="1"/>
  <c r="F105" i="1"/>
  <c r="F104" i="1"/>
  <c r="F103" i="1"/>
  <c r="F101" i="1"/>
  <c r="F100" i="1"/>
  <c r="E92" i="4"/>
  <c r="D92" i="3"/>
  <c r="C92" i="2"/>
  <c r="F90" i="1"/>
  <c r="F89" i="1"/>
  <c r="F88" i="1"/>
  <c r="F87" i="1"/>
  <c r="F86" i="1"/>
  <c r="F85" i="1"/>
  <c r="F84" i="1"/>
  <c r="F83" i="1"/>
  <c r="F82" i="1"/>
  <c r="F81" i="1"/>
  <c r="F80" i="1"/>
  <c r="F79" i="1"/>
  <c r="F78" i="1"/>
  <c r="F77" i="1"/>
  <c r="F76" i="1"/>
  <c r="F75" i="1"/>
  <c r="F74" i="1"/>
  <c r="F73" i="1"/>
  <c r="F72" i="1"/>
  <c r="F71" i="1"/>
  <c r="F70" i="1"/>
  <c r="F69" i="1"/>
  <c r="F68" i="1"/>
  <c r="F67" i="1"/>
  <c r="E62" i="1"/>
  <c r="E62" i="4" s="1"/>
  <c r="D62" i="1"/>
  <c r="D62" i="3" s="1"/>
  <c r="F61" i="1"/>
  <c r="F60" i="1"/>
  <c r="F59" i="1"/>
  <c r="F58" i="1"/>
  <c r="F57" i="1"/>
  <c r="F56" i="1"/>
  <c r="F55" i="1"/>
  <c r="F54" i="1"/>
  <c r="E49" i="1"/>
  <c r="E49" i="4" s="1"/>
  <c r="D49" i="1"/>
  <c r="D49" i="3" s="1"/>
  <c r="C49" i="1"/>
  <c r="C49" i="2" s="1"/>
  <c r="F48" i="1"/>
  <c r="F47" i="1"/>
  <c r="F46" i="1"/>
  <c r="F45" i="1"/>
  <c r="E43" i="1"/>
  <c r="E43" i="4" s="1"/>
  <c r="D43" i="1"/>
  <c r="D43" i="3" s="1"/>
  <c r="C43" i="1"/>
  <c r="C43" i="2" s="1"/>
  <c r="F42" i="1"/>
  <c r="F41" i="1"/>
  <c r="F40" i="1"/>
  <c r="F39" i="1"/>
  <c r="F38" i="1"/>
  <c r="E36" i="1"/>
  <c r="E36" i="4" s="1"/>
  <c r="D36" i="1"/>
  <c r="D36" i="3" s="1"/>
  <c r="C36" i="1"/>
  <c r="C36" i="2" s="1"/>
  <c r="F35" i="1"/>
  <c r="F34" i="1"/>
  <c r="F33" i="1"/>
  <c r="F32" i="1"/>
  <c r="F31" i="1"/>
  <c r="F30" i="1"/>
  <c r="F29" i="1"/>
  <c r="E27" i="1"/>
  <c r="E27" i="4" s="1"/>
  <c r="D27" i="1"/>
  <c r="D27" i="3" s="1"/>
  <c r="F26" i="1"/>
  <c r="F25" i="1"/>
  <c r="F24" i="1"/>
  <c r="F22" i="1"/>
  <c r="F18" i="1"/>
  <c r="F17" i="1"/>
  <c r="F16" i="1"/>
  <c r="F15" i="1"/>
  <c r="F20" i="1" s="1"/>
  <c r="F154" i="1" l="1"/>
  <c r="F162" i="1"/>
  <c r="H50" i="4"/>
  <c r="H95" i="4" s="1"/>
  <c r="H167" i="4" s="1"/>
  <c r="F27" i="1"/>
  <c r="F50" i="3"/>
  <c r="F95" i="3" s="1"/>
  <c r="F166" i="3" s="1"/>
  <c r="E50" i="3"/>
  <c r="E95" i="3" s="1"/>
  <c r="E166" i="3" s="1"/>
  <c r="G50" i="4"/>
  <c r="G95" i="4" s="1"/>
  <c r="G166" i="4" s="1"/>
  <c r="I50" i="4"/>
  <c r="I95" i="4" s="1"/>
  <c r="F43" i="1"/>
  <c r="F62" i="1"/>
  <c r="J169" i="4"/>
  <c r="E50" i="2"/>
  <c r="E95" i="2" s="1"/>
  <c r="E166" i="2" s="1"/>
  <c r="C50" i="1"/>
  <c r="E50" i="1"/>
  <c r="F49" i="1"/>
  <c r="D50" i="1"/>
  <c r="F106" i="1"/>
  <c r="F118" i="1"/>
  <c r="F164" i="1" s="1"/>
  <c r="D164" i="1"/>
  <c r="D164" i="3" s="1"/>
  <c r="F36" i="1"/>
  <c r="E164" i="1"/>
  <c r="E164" i="4" s="1"/>
  <c r="F49" i="2"/>
  <c r="C49" i="3" s="1"/>
  <c r="D50" i="2"/>
  <c r="D95" i="2" s="1"/>
  <c r="C164" i="1"/>
  <c r="C164" i="2" s="1"/>
  <c r="E164" i="2"/>
  <c r="D164" i="2"/>
  <c r="F143" i="2"/>
  <c r="C143" i="3" s="1"/>
  <c r="F27" i="2"/>
  <c r="C27" i="3" s="1"/>
  <c r="G50" i="3"/>
  <c r="G95" i="3" s="1"/>
  <c r="F50" i="4"/>
  <c r="F95" i="4" s="1"/>
  <c r="F92" i="2"/>
  <c r="C92" i="3" s="1"/>
  <c r="H50" i="3"/>
  <c r="H95" i="3" l="1"/>
  <c r="D95" i="4" s="1"/>
  <c r="D50" i="4"/>
  <c r="I27" i="3"/>
  <c r="C27" i="4"/>
  <c r="J27" i="4" s="1"/>
  <c r="C49" i="4"/>
  <c r="J49" i="4" s="1"/>
  <c r="I49" i="3"/>
  <c r="C143" i="4"/>
  <c r="J143" i="4" s="1"/>
  <c r="I143" i="3"/>
  <c r="C92" i="4"/>
  <c r="J92" i="4" s="1"/>
  <c r="I92" i="3"/>
  <c r="D95" i="1"/>
  <c r="D50" i="3"/>
  <c r="E95" i="1"/>
  <c r="E167" i="1" s="1"/>
  <c r="E50" i="4"/>
  <c r="C95" i="1"/>
  <c r="C50" i="2"/>
  <c r="H166" i="4"/>
  <c r="G167" i="4"/>
  <c r="F167" i="3"/>
  <c r="F50" i="1"/>
  <c r="F95" i="1" s="1"/>
  <c r="F167" i="1" s="1"/>
  <c r="E167" i="2"/>
  <c r="F43" i="2"/>
  <c r="C43" i="3" s="1"/>
  <c r="E167" i="3"/>
  <c r="F36" i="2"/>
  <c r="C36" i="3" s="1"/>
  <c r="G166" i="3"/>
  <c r="G167" i="3"/>
  <c r="I167" i="4"/>
  <c r="I166" i="4"/>
  <c r="D167" i="2"/>
  <c r="D166" i="2"/>
  <c r="F106" i="2"/>
  <c r="F167" i="4"/>
  <c r="F166" i="4"/>
  <c r="H167" i="3"/>
  <c r="H166" i="3" l="1"/>
  <c r="D166" i="4" s="1"/>
  <c r="F164" i="2"/>
  <c r="C164" i="3" s="1"/>
  <c r="C106" i="3"/>
  <c r="C36" i="4"/>
  <c r="J36" i="4" s="1"/>
  <c r="I36" i="3"/>
  <c r="I43" i="3"/>
  <c r="C43" i="4"/>
  <c r="J43" i="4" s="1"/>
  <c r="C95" i="2"/>
  <c r="C167" i="2" s="1"/>
  <c r="C166" i="1"/>
  <c r="C166" i="2" s="1"/>
  <c r="C167" i="1"/>
  <c r="E166" i="1"/>
  <c r="E166" i="4" s="1"/>
  <c r="E95" i="4"/>
  <c r="E167" i="4" s="1"/>
  <c r="D166" i="1"/>
  <c r="D166" i="3" s="1"/>
  <c r="D95" i="3"/>
  <c r="D167" i="3" s="1"/>
  <c r="D167" i="1"/>
  <c r="C164" i="4"/>
  <c r="F50" i="2"/>
  <c r="F166" i="1"/>
  <c r="D167" i="4"/>
  <c r="H164" i="3"/>
  <c r="D164" i="4" s="1"/>
  <c r="G164" i="3"/>
  <c r="F164" i="3"/>
  <c r="F95" i="2" l="1"/>
  <c r="C50" i="3"/>
  <c r="C106" i="4"/>
  <c r="J106" i="4" s="1"/>
  <c r="I106" i="3"/>
  <c r="F166" i="2"/>
  <c r="C166" i="3" s="1"/>
  <c r="C95" i="3"/>
  <c r="C167" i="3" s="1"/>
  <c r="I164" i="3"/>
  <c r="F167" i="2"/>
  <c r="E164" i="3"/>
  <c r="F164" i="4"/>
  <c r="H164" i="4"/>
  <c r="G164" i="4"/>
  <c r="I164" i="4"/>
  <c r="J164" i="4" s="1"/>
  <c r="C50" i="4" l="1"/>
  <c r="J50" i="4" s="1"/>
  <c r="I50" i="3"/>
  <c r="C95" i="4"/>
  <c r="J95" i="4" s="1"/>
  <c r="J167" i="4" s="1"/>
  <c r="I95" i="3"/>
  <c r="I167" i="3" s="1"/>
  <c r="I166" i="3"/>
  <c r="C166" i="4"/>
  <c r="J166" i="4" s="1"/>
  <c r="C167" i="4" l="1"/>
</calcChain>
</file>

<file path=xl/sharedStrings.xml><?xml version="1.0" encoding="utf-8"?>
<sst xmlns="http://schemas.openxmlformats.org/spreadsheetml/2006/main" count="408" uniqueCount="130">
  <si>
    <t xml:space="preserve"> Fill out the items below that pertain to your project</t>
  </si>
  <si>
    <t>Budget Year 1</t>
  </si>
  <si>
    <r>
      <t xml:space="preserve">Budget 
Year 2 
</t>
    </r>
    <r>
      <rPr>
        <sz val="11"/>
        <rFont val="Arial"/>
        <family val="2"/>
      </rPr>
      <t>(if applicable)</t>
    </r>
  </si>
  <si>
    <r>
      <t xml:space="preserve">Budget Year 3 
</t>
    </r>
    <r>
      <rPr>
        <sz val="11"/>
        <rFont val="Arial"/>
        <family val="2"/>
      </rPr>
      <t>(if applicable)</t>
    </r>
  </si>
  <si>
    <t>Total Budget for All Years</t>
  </si>
  <si>
    <t>Budget Notes (Optional)</t>
  </si>
  <si>
    <t>Personnel fees</t>
  </si>
  <si>
    <t>For Organizations: You may include fees for project staff, and/or artists you are programming.</t>
  </si>
  <si>
    <t>You and your members may request funds for subsistence or personal  fees for your participation. There is no minimum or maximum amount for these fees.</t>
  </si>
  <si>
    <t xml:space="preserve">Subtotal Key Administrative Personnel </t>
  </si>
  <si>
    <t>Subtotal Key Artistic &amp; Cultural Participants</t>
  </si>
  <si>
    <t>Subtotal Key Technical Personnel</t>
  </si>
  <si>
    <t>Subtotal Other Participants</t>
  </si>
  <si>
    <t>Total Personnel Fees</t>
  </si>
  <si>
    <t>Travel  Costs</t>
  </si>
  <si>
    <t>Transportation, freight, shipping or extra baggage</t>
  </si>
  <si>
    <t>Other Travel Costs</t>
  </si>
  <si>
    <t>Other Project Costs</t>
  </si>
  <si>
    <t>Project Revenues</t>
  </si>
  <si>
    <t>Earned Revenues</t>
  </si>
  <si>
    <t>Fees paid by presenter or host</t>
  </si>
  <si>
    <t>Other Earned Revenues</t>
  </si>
  <si>
    <t>Subtotal Earned Revenues</t>
  </si>
  <si>
    <t>Private Revenues</t>
  </si>
  <si>
    <t>Sponsorships</t>
  </si>
  <si>
    <t>Donations</t>
  </si>
  <si>
    <t>Foundations</t>
  </si>
  <si>
    <t>Other Private Revenues</t>
  </si>
  <si>
    <t>Subtotal Private Revenues</t>
  </si>
  <si>
    <t>Public Revenues</t>
  </si>
  <si>
    <t>Access Support (submit an Access Support application)</t>
  </si>
  <si>
    <t>Other Federal</t>
  </si>
  <si>
    <t>Provincial/Territorial</t>
  </si>
  <si>
    <t>Municipal/Regional</t>
  </si>
  <si>
    <t>Indigenous Governmental Body</t>
  </si>
  <si>
    <t>Other Public Revenues</t>
  </si>
  <si>
    <t>Subtotal Public Revenues</t>
  </si>
  <si>
    <t>In-kind Support</t>
  </si>
  <si>
    <t xml:space="preserve"> Please do not include any in kind support that is less than $1,000</t>
  </si>
  <si>
    <t>Personnel</t>
  </si>
  <si>
    <t>Venue/Materials</t>
  </si>
  <si>
    <t>Subtotal In-kind Support</t>
  </si>
  <si>
    <t>Other Revenues</t>
  </si>
  <si>
    <t>Other</t>
  </si>
  <si>
    <t>Subtotal Other Revenues</t>
  </si>
  <si>
    <t>% of Total Project Costs represented by the Grant</t>
  </si>
  <si>
    <t>Year 1, Actual</t>
  </si>
  <si>
    <t>Budget Year 2</t>
  </si>
  <si>
    <t>Year 2, Actual</t>
  </si>
  <si>
    <t>Year 1 and 2,
 Actual</t>
  </si>
  <si>
    <t>Budget Year 3</t>
  </si>
  <si>
    <t>Year 3, Actual</t>
  </si>
  <si>
    <t>Total All Years</t>
  </si>
  <si>
    <t>Project Participants: Who is Involved?</t>
  </si>
  <si>
    <t>List the key participants in your project (including staff), their roles in the project, and the fees are paid for the project.</t>
  </si>
  <si>
    <t xml:space="preserve">For self-identified Indigenous participants, check the box to indicate they are First Nations, Inuit, or Métis. </t>
  </si>
  <si>
    <t>You may also include their nation affiliation (optional).</t>
  </si>
  <si>
    <t>Name</t>
  </si>
  <si>
    <t>Role in Project</t>
  </si>
  <si>
    <t>Nation Affiliation (optional)</t>
  </si>
  <si>
    <t>Fees Paid for Project</t>
  </si>
  <si>
    <t>1. After you download this form, save it on your computer. You can save it with a different name.</t>
  </si>
  <si>
    <t>If your application is successful, you will use the Year Update tabs to provide revised budgets and actual amounts to attach to your Grant Updates and Final Report.</t>
  </si>
  <si>
    <t xml:space="preserve">Provide details about the people working on your project. </t>
  </si>
  <si>
    <t>Remote Community Allowance (provide an explanation in the Budget and Appendices section of the application form)</t>
  </si>
  <si>
    <t>Creating, Knowing and Sharing:  Long-Term Projects</t>
  </si>
  <si>
    <t>Yes / No</t>
  </si>
  <si>
    <t>First Nations, Inuit, 
or Métis</t>
  </si>
  <si>
    <t>Subtotal Key Artistic and Cultural Participants</t>
  </si>
  <si>
    <t>Date:</t>
  </si>
  <si>
    <r>
      <t>2. Fill out the tab titled "</t>
    </r>
    <r>
      <rPr>
        <sz val="11"/>
        <color theme="3"/>
        <rFont val="Arial"/>
        <family val="2"/>
      </rPr>
      <t>B Budget</t>
    </r>
    <r>
      <rPr>
        <sz val="11"/>
        <color theme="1"/>
        <rFont val="Arial"/>
        <family val="2"/>
      </rPr>
      <t xml:space="preserve">" </t>
    </r>
  </si>
  <si>
    <r>
      <t>3. Fill out the tab titled "</t>
    </r>
    <r>
      <rPr>
        <sz val="11"/>
        <color theme="3"/>
        <rFont val="Arial"/>
        <family val="2"/>
      </rPr>
      <t>C Participants</t>
    </r>
    <r>
      <rPr>
        <sz val="11"/>
        <color theme="1"/>
        <rFont val="Arial"/>
        <family val="2"/>
      </rPr>
      <t>"</t>
    </r>
  </si>
  <si>
    <t>Instructions for filling out the Budget and Appendices Document</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</si>
  <si>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</si>
  <si>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Please note that there are several tabs at the bottom of the page.</t>
  </si>
  <si>
    <r>
      <t xml:space="preserve">You will need to refer to tabs </t>
    </r>
    <r>
      <rPr>
        <sz val="11"/>
        <color theme="3"/>
        <rFont val="Arial"/>
        <family val="2"/>
      </rPr>
      <t>A Instructions, B Budget</t>
    </r>
    <r>
      <rPr>
        <sz val="11"/>
        <color theme="1"/>
        <rFont val="Arial"/>
        <family val="2"/>
      </rPr>
      <t xml:space="preserve"> and </t>
    </r>
    <r>
      <rPr>
        <sz val="11"/>
        <color theme="3"/>
        <rFont val="Arial"/>
        <family val="2"/>
      </rPr>
      <t xml:space="preserve">C Participants </t>
    </r>
    <r>
      <rPr>
        <sz val="11"/>
        <color theme="1"/>
        <rFont val="Arial"/>
        <family val="2"/>
      </rPr>
      <t xml:space="preserve">when applying. </t>
    </r>
  </si>
  <si>
    <t>Each tab after these instructions contains a separate page for you to fill out.</t>
  </si>
  <si>
    <t>When you click "save," you will save all the tabs at once.</t>
  </si>
  <si>
    <t>When you upload the document to your application form, all the tabs are transferred together.</t>
  </si>
  <si>
    <t xml:space="preserve">  - If you are requesting a grant for more than one year, separate your costs and revenues into 2 or 3 years according to the duration of your activities.</t>
  </si>
  <si>
    <t xml:space="preserve"> - Enter the Costs of the budget.  "Total Budget for All Years" is automatically calculated. Provide notes to explain your calculations, if necessary. </t>
  </si>
  <si>
    <t xml:space="preserve"> - Enter the Revenues in the budget. "Total Budget for All Years" is automatically calculated. Provide notes to explain your calculations, if necessary. </t>
  </si>
  <si>
    <r>
      <t xml:space="preserve">You can also update your budget notes and, if necessary, update the information in </t>
    </r>
    <r>
      <rPr>
        <sz val="11"/>
        <color theme="3"/>
        <rFont val="Arial"/>
        <family val="2"/>
      </rPr>
      <t>C Participants</t>
    </r>
    <r>
      <rPr>
        <sz val="11"/>
        <color theme="1"/>
        <rFont val="Arial"/>
        <family val="2"/>
      </rPr>
      <t xml:space="preserve"> by writing over your previous entries.</t>
    </r>
  </si>
  <si>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</si>
  <si>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</si>
  <si>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</si>
  <si>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</si>
  <si>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Subsistence, Applicant Fees (individuals or groups)</t>
  </si>
  <si>
    <t>Subtotal Subsistence, Applicant Fees</t>
  </si>
  <si>
    <r>
      <t xml:space="preserve">Key Administrative Personnel </t>
    </r>
    <r>
      <rPr>
        <sz val="11"/>
        <rFont val="Arial"/>
        <family val="2"/>
      </rPr>
      <t>(provide details on C Participants)</t>
    </r>
  </si>
  <si>
    <r>
      <t xml:space="preserve">Key Artistic and Cultural Participants </t>
    </r>
    <r>
      <rPr>
        <sz val="11"/>
        <rFont val="Arial"/>
        <family val="2"/>
      </rPr>
      <t>(provide details on C Participants)</t>
    </r>
  </si>
  <si>
    <t>Personnel travel</t>
  </si>
  <si>
    <t>Packing and crating</t>
  </si>
  <si>
    <t>Accommodation and per diem (maximum $150 /person /day)</t>
  </si>
  <si>
    <t>Subtotal Travel Costs</t>
  </si>
  <si>
    <t>Access cost: disability-related supports and services required by artists and arts professionals engaged in the project</t>
  </si>
  <si>
    <t>Subtotal Other Project Costs</t>
  </si>
  <si>
    <t>Total Project Costs</t>
  </si>
  <si>
    <t xml:space="preserve">Admission sales </t>
  </si>
  <si>
    <t>Fundraising activities</t>
  </si>
  <si>
    <t>Grant for this application  (maximum $300,000)</t>
  </si>
  <si>
    <t>Applicant contribution</t>
  </si>
  <si>
    <r>
      <t>Total Project Revenues</t>
    </r>
    <r>
      <rPr>
        <sz val="11"/>
        <color theme="0"/>
        <rFont val="Arial"/>
        <family val="2"/>
      </rPr>
      <t xml:space="preserve"> (must equal Total Project Costs)</t>
    </r>
  </si>
  <si>
    <t>Your entries in the rows below are forwarded from the last budget. You can change them if necessary.</t>
  </si>
  <si>
    <r>
      <t xml:space="preserve">Key Technical Personnel </t>
    </r>
    <r>
      <rPr>
        <sz val="11"/>
        <rFont val="Arial"/>
        <family val="2"/>
      </rPr>
      <t>(provide details on C Participants)</t>
    </r>
  </si>
  <si>
    <r>
      <t xml:space="preserve">Other Participants </t>
    </r>
    <r>
      <rPr>
        <sz val="11"/>
        <rFont val="Arial"/>
        <family val="2"/>
      </rPr>
      <t>(provide details on C Participants)</t>
    </r>
  </si>
  <si>
    <t>From</t>
  </si>
  <si>
    <t>To</t>
  </si>
  <si>
    <r>
      <t xml:space="preserve">Budget Year 2 
</t>
    </r>
    <r>
      <rPr>
        <sz val="11"/>
        <rFont val="Arial"/>
        <family val="2"/>
      </rPr>
      <t>(if applicable)</t>
    </r>
  </si>
  <si>
    <t>Your entries in the rows below are forwarded from the last budget. 
You can change them if necessary.</t>
  </si>
  <si>
    <t xml:space="preserve"> - Indicate which expenses will be covered by the grant.</t>
  </si>
  <si>
    <r>
      <t xml:space="preserve"> - If your project includes public events, include the costs for making artistic content accessible to audience members who are Deaf or have disabilities in the Section "Other Project Costs" starting on line </t>
    </r>
    <r>
      <rPr>
        <sz val="11"/>
        <color theme="3"/>
        <rFont val="Arial"/>
        <family val="2"/>
      </rPr>
      <t>65</t>
    </r>
    <r>
      <rPr>
        <sz val="11"/>
        <color theme="1"/>
        <rFont val="Arial"/>
        <family val="2"/>
      </rPr>
      <t xml:space="preserve"> of </t>
    </r>
    <r>
      <rPr>
        <sz val="11"/>
        <color theme="3"/>
        <rFont val="Arial"/>
        <family val="2"/>
      </rPr>
      <t>B Budget</t>
    </r>
  </si>
  <si>
    <r>
      <t xml:space="preserve"> - Enter the amount of Access Support on line </t>
    </r>
    <r>
      <rPr>
        <sz val="11"/>
        <color theme="3"/>
        <rFont val="Arial"/>
        <family val="2"/>
      </rPr>
      <t>122.</t>
    </r>
  </si>
  <si>
    <t>If you receive Access Support for these activities you will include the awarded amount and the costs it covered on the Update tabs.</t>
  </si>
  <si>
    <t>Creating, Knowing and Sharing:  Long-Term Projects (Report)</t>
  </si>
  <si>
    <t>4. Remember to resave the document on your computer.</t>
  </si>
  <si>
    <t>5. Return to the portal and upload the entire document to your application.</t>
  </si>
  <si>
    <r>
      <t xml:space="preserve">Year 2 Update 1, </t>
    </r>
    <r>
      <rPr>
        <sz val="11"/>
        <rFont val="Arial"/>
        <family val="2"/>
      </rPr>
      <t>if required</t>
    </r>
  </si>
  <si>
    <r>
      <t xml:space="preserve">Year 2 Update 2, </t>
    </r>
    <r>
      <rPr>
        <sz val="11"/>
        <rFont val="Arial"/>
        <family val="2"/>
      </rPr>
      <t>if required</t>
    </r>
  </si>
  <si>
    <r>
      <t xml:space="preserve">Year 2 Update 3, </t>
    </r>
    <r>
      <rPr>
        <sz val="11"/>
        <rFont val="Arial"/>
        <family val="2"/>
      </rPr>
      <t>if required</t>
    </r>
  </si>
  <si>
    <r>
      <t xml:space="preserve">Year 3 Update 1, </t>
    </r>
    <r>
      <rPr>
        <sz val="11"/>
        <rFont val="Arial"/>
        <family val="2"/>
      </rPr>
      <t>if required</t>
    </r>
  </si>
  <si>
    <r>
      <t xml:space="preserve">Year 3 Update 2, </t>
    </r>
    <r>
      <rPr>
        <sz val="11"/>
        <rFont val="Arial"/>
        <family val="2"/>
      </rPr>
      <t>if required</t>
    </r>
  </si>
  <si>
    <r>
      <t xml:space="preserve">Year 3 Update 3, </t>
    </r>
    <r>
      <rPr>
        <sz val="11"/>
        <rFont val="Arial"/>
        <family val="2"/>
      </rPr>
      <t>if required</t>
    </r>
  </si>
  <si>
    <r>
      <t xml:space="preserve">Year 1 Update 2, </t>
    </r>
    <r>
      <rPr>
        <sz val="11"/>
        <rFont val="Arial"/>
        <family val="2"/>
      </rPr>
      <t>if required</t>
    </r>
  </si>
  <si>
    <r>
      <t xml:space="preserve">Year 1 Update 1, </t>
    </r>
    <r>
      <rPr>
        <sz val="11"/>
        <rFont val="Arial"/>
        <family val="2"/>
      </rPr>
      <t>if required</t>
    </r>
  </si>
  <si>
    <r>
      <t xml:space="preserve">If the application is successful, you will need to refer to tabs </t>
    </r>
    <r>
      <rPr>
        <sz val="11"/>
        <color theme="3"/>
        <rFont val="Arial"/>
        <family val="2"/>
      </rPr>
      <t xml:space="preserve">D Year 1 Updates, E Year 2 Updates </t>
    </r>
    <r>
      <rPr>
        <sz val="11"/>
        <rFont val="Arial"/>
        <family val="2"/>
      </rPr>
      <t>and</t>
    </r>
    <r>
      <rPr>
        <sz val="11"/>
        <color theme="3"/>
        <rFont val="Arial"/>
        <family val="2"/>
      </rPr>
      <t xml:space="preserve"> F Year 3 Updates.</t>
    </r>
  </si>
  <si>
    <t>(e.g., equipment and venue rental; production/technical material; promotion and project administration. Also include public accessibility costs such as sign language interpretation, captioning, audio description, etc.)</t>
  </si>
  <si>
    <r>
      <t xml:space="preserve"> - Enter the costs for disability-related supports and services required by artists and arts professionals engaged in the project on line </t>
    </r>
    <r>
      <rPr>
        <sz val="11"/>
        <color theme="3"/>
        <rFont val="Arial"/>
        <family val="2"/>
      </rPr>
      <t>91</t>
    </r>
    <r>
      <rPr>
        <sz val="11"/>
        <color theme="1"/>
        <rFont val="Arial"/>
        <family val="2"/>
      </rPr>
      <t xml:space="preserve"> in </t>
    </r>
    <r>
      <rPr>
        <sz val="11"/>
        <color theme="3"/>
        <rFont val="Arial"/>
        <family val="2"/>
      </rPr>
      <t>D/E/F Updates</t>
    </r>
    <r>
      <rPr>
        <sz val="11"/>
        <color theme="1"/>
        <rFont val="Arial"/>
        <family val="2"/>
      </rPr>
      <t>.</t>
    </r>
  </si>
  <si>
    <t>Is the cost covered by this grant?</t>
  </si>
  <si>
    <t>v.202002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</si>
</sst>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Red]#,##0"/>
    <numFmt numFmtId="167" formatCode="&quot;$&quot;#,##0;[Red]&quot;$&quot;#,##0"/>
    <numFmt numFmtId="168" formatCode="_(&quot;$&quot;* #,##0_);_(&quot;$&quot;* \(#,##0\);_(&quot;$&quot;* &quot;-&quot;??_);_(@_)"/>
    <numFmt numFmtId="169" formatCode="_ * #,##0.00_)\ &quot;$&quot;_ ;_ * \(#,##0.00\)\ &quot;$&quot;_ ;_ * &quot;-&quot;??_)\ &quot;$&quot;_ ;_ @_ "/>
    <numFmt numFmtId="170" formatCode="dd\-mmm\-yyyy"/>
  </numFmts>
  <fonts count="18"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0"/>
      <name val="Arial"/>
      <family val="2"/>
    </font>
    <font>
      <b/>
      <sz val="11"/>
      <color theme="1"/>
      <name val="Arial"/>
      <family val="2"/>
    </font>
    <font>
      <sz val="10"/>
      <name val="Arial"/>
      <family val="2"/>
    </font>
    <font>
      <sz val="9"/>
      <name val="Arial"/>
      <family val="2"/>
    </font>
    <font>
      <sz val="11"/>
      <name val="Calibri"/>
      <family val="2"/>
    </font>
    <font>
      <sz val="11"/>
      <color theme="1"/>
      <name val="Arial"/>
      <family val="2"/>
    </font>
    <font>
      <b/>
      <sz val="12"/>
      <color theme="0"/>
      <name val="Arial"/>
      <family val="2"/>
    </font>
    <font>
      <b/>
      <sz val="14"/>
      <color theme="0"/>
      <name val="Arial"/>
      <family val="2"/>
    </font>
    <font>
      <sz val="11"/>
      <color theme="3"/>
      <name val="Arial"/>
      <family val="2"/>
    </font>
    <font>
      <sz val="8"/>
      <color theme="1"/>
      <name val="Arial"/>
      <family val="2"/>
    </font>
    <font>
      <sz val="11"/>
      <color rgb="FFC00000"/>
      <name val="Arial"/>
      <family val="2"/>
    </font>
    <font>
      <i/>
      <sz val="11"/>
      <name val="Arial"/>
      <family val="2"/>
    </font>
  </fonts>
  <fills count="7">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69" fontId="1" fillId="0" borderId="0" applyFont="0" applyFill="0" applyBorder="0" applyAlignment="0" applyProtection="0"/>
    <xf numFmtId="0" fontId="9" fillId="0" borderId="1" applyNumberFormat="0">
      <alignment vertical="center" wrapText="1"/>
    </xf>
    <xf numFmtId="0" fontId="10" fillId="0" borderId="0"/>
    <xf numFmtId="0" fontId="8" fillId="0" borderId="0"/>
    <xf numFmtId="0" fontId="8" fillId="0" borderId="0"/>
    <xf numFmtId="9" fontId="8" fillId="0" borderId="0" applyFont="0" applyFill="0" applyBorder="0" applyAlignment="0" applyProtection="0"/>
    <xf numFmtId="165" fontId="1" fillId="0" borderId="0" applyFont="0" applyFill="0" applyBorder="0" applyAlignment="0" applyProtection="0"/>
    <xf numFmtId="44" fontId="8" fillId="0" borderId="0" applyFont="0" applyFill="0" applyBorder="0" applyAlignment="0" applyProtection="0"/>
  </cellStyleXfs>
  <cellXfs count="220">
    <xf numFmtId="0" fontId="0" fillId="0" borderId="0" xfId="0"/>
    <xf numFmtId="0" fontId="11" fillId="0" borderId="0" xfId="0" applyFont="1" applyProtection="1">
      <protection hidden="1"/>
    </xf>
    <xf numFmtId="0" fontId="2" fillId="0" borderId="0" xfId="0" applyFont="1" applyProtection="1">
      <protection hidden="1"/>
    </xf>
    <xf numFmtId="0" fontId="4" fillId="0" borderId="0" xfId="0" applyFont="1" applyProtection="1">
      <protection hidden="1"/>
    </xf>
    <xf numFmtId="0" fontId="3" fillId="2" borderId="1" xfId="0" applyFont="1" applyFill="1" applyBorder="1" applyAlignment="1" applyProtection="1">
      <alignment horizontal="center" vertical="center" wrapText="1"/>
      <protection hidden="1"/>
    </xf>
    <xf numFmtId="0" fontId="11" fillId="0" borderId="1" xfId="0" applyFont="1" applyBorder="1" applyProtection="1">
      <protection hidden="1"/>
    </xf>
    <xf numFmtId="0" fontId="11" fillId="0" borderId="0" xfId="0" applyFont="1" applyFill="1" applyProtection="1">
      <protection hidden="1"/>
    </xf>
    <xf numFmtId="0" fontId="4" fillId="0" borderId="0" xfId="0" applyFont="1" applyFill="1" applyProtection="1">
      <protection hidden="1"/>
    </xf>
    <xf numFmtId="0" fontId="11" fillId="0" borderId="13" xfId="0" applyFont="1" applyBorder="1" applyAlignment="1" applyProtection="1">
      <protection hidden="1"/>
    </xf>
    <xf numFmtId="0" fontId="11" fillId="0" borderId="14" xfId="0" applyFont="1" applyBorder="1" applyAlignment="1" applyProtection="1">
      <alignment horizontal="center" wrapText="1"/>
      <protection hidden="1"/>
    </xf>
    <xf numFmtId="0" fontId="11" fillId="0" borderId="15" xfId="0" applyFont="1" applyBorder="1" applyAlignment="1" applyProtection="1">
      <alignment horizontal="center" wrapText="1"/>
      <protection hidden="1"/>
    </xf>
    <xf numFmtId="0" fontId="11" fillId="0" borderId="16" xfId="0" applyFont="1" applyBorder="1" applyProtection="1">
      <protection hidden="1"/>
    </xf>
    <xf numFmtId="0" fontId="11" fillId="0" borderId="0" xfId="0" applyFont="1" applyBorder="1" applyProtection="1">
      <protection hidden="1"/>
    </xf>
    <xf numFmtId="0" fontId="11" fillId="0" borderId="17" xfId="0" applyFont="1" applyBorder="1" applyProtection="1">
      <protection hidden="1"/>
    </xf>
    <xf numFmtId="0" fontId="11" fillId="0" borderId="18" xfId="0" applyFont="1" applyBorder="1" applyProtection="1">
      <protection hidden="1"/>
    </xf>
    <xf numFmtId="0" fontId="11" fillId="0" borderId="19" xfId="0" applyFont="1" applyBorder="1" applyProtection="1">
      <protection hidden="1"/>
    </xf>
    <xf numFmtId="0" fontId="11" fillId="0" borderId="20" xfId="0" applyFont="1" applyBorder="1" applyProtection="1">
      <protection hidden="1"/>
    </xf>
    <xf numFmtId="0" fontId="4" fillId="0" borderId="0" xfId="0" applyFont="1" applyBorder="1" applyProtection="1">
      <protection hidden="1"/>
    </xf>
    <xf numFmtId="0" fontId="2" fillId="0" borderId="0" xfId="0" applyFont="1" applyFill="1" applyProtection="1">
      <protection hidden="1"/>
    </xf>
    <xf numFmtId="0" fontId="11" fillId="0" borderId="0" xfId="0" applyFont="1" applyFill="1" applyAlignment="1" applyProtection="1">
      <protection hidden="1"/>
    </xf>
    <xf numFmtId="167" fontId="2" fillId="0" borderId="0" xfId="0" applyNumberFormat="1" applyFont="1" applyBorder="1" applyAlignment="1" applyProtection="1">
      <alignment vertical="center" wrapText="1"/>
      <protection hidden="1"/>
    </xf>
    <xf numFmtId="167" fontId="2" fillId="0" borderId="0" xfId="0" applyNumberFormat="1" applyFont="1" applyFill="1" applyBorder="1" applyAlignment="1" applyProtection="1">
      <alignment vertical="center" wrapText="1"/>
      <protection hidden="1"/>
    </xf>
    <xf numFmtId="167" fontId="2" fillId="0" borderId="0" xfId="0" applyNumberFormat="1" applyFont="1" applyAlignment="1" applyProtection="1">
      <alignment wrapText="1"/>
      <protection hidden="1"/>
    </xf>
    <xf numFmtId="166" fontId="5" fillId="0" borderId="0" xfId="0" applyNumberFormat="1" applyFont="1" applyBorder="1" applyAlignment="1" applyProtection="1">
      <alignment horizontal="center" vertical="center" wrapText="1"/>
      <protection hidden="1"/>
    </xf>
    <xf numFmtId="167" fontId="5" fillId="0" borderId="0" xfId="0" applyNumberFormat="1" applyFont="1" applyBorder="1" applyAlignment="1" applyProtection="1">
      <alignment horizontal="center" vertical="center" wrapText="1"/>
      <protection hidden="1"/>
    </xf>
    <xf numFmtId="167" fontId="2" fillId="0" borderId="0" xfId="0" applyNumberFormat="1" applyFont="1" applyBorder="1" applyAlignment="1" applyProtection="1">
      <alignment horizontal="center" vertical="center" wrapText="1"/>
      <protection hidden="1"/>
    </xf>
    <xf numFmtId="167" fontId="2" fillId="0" borderId="0" xfId="0" applyNumberFormat="1" applyFont="1" applyFill="1" applyBorder="1" applyAlignment="1" applyProtection="1">
      <alignment horizontal="center" vertical="center" wrapText="1"/>
      <protection hidden="1"/>
    </xf>
    <xf numFmtId="167" fontId="5" fillId="2" borderId="6" xfId="0" applyNumberFormat="1" applyFont="1" applyFill="1" applyBorder="1" applyAlignment="1" applyProtection="1">
      <alignment wrapText="1"/>
      <protection hidden="1"/>
    </xf>
    <xf numFmtId="167" fontId="5" fillId="2" borderId="2" xfId="0" applyNumberFormat="1" applyFont="1" applyFill="1" applyBorder="1" applyAlignment="1" applyProtection="1">
      <protection hidden="1"/>
    </xf>
    <xf numFmtId="167" fontId="5" fillId="2" borderId="8" xfId="0" applyNumberFormat="1" applyFont="1" applyFill="1" applyBorder="1" applyAlignment="1" applyProtection="1">
      <alignment wrapText="1"/>
      <protection hidden="1"/>
    </xf>
    <xf numFmtId="167" fontId="2" fillId="0" borderId="9" xfId="0" applyNumberFormat="1" applyFont="1" applyBorder="1" applyAlignment="1" applyProtection="1">
      <alignment wrapText="1"/>
      <protection hidden="1"/>
    </xf>
    <xf numFmtId="168" fontId="2" fillId="4" borderId="6" xfId="1" applyNumberFormat="1" applyFont="1" applyFill="1" applyBorder="1" applyAlignment="1" applyProtection="1">
      <alignment wrapText="1"/>
      <protection hidden="1"/>
    </xf>
    <xf numFmtId="167" fontId="2" fillId="4" borderId="2" xfId="0" applyNumberFormat="1" applyFont="1" applyFill="1" applyBorder="1" applyAlignment="1" applyProtection="1">
      <alignment wrapText="1"/>
      <protection hidden="1"/>
    </xf>
    <xf numFmtId="168" fontId="2" fillId="4" borderId="8" xfId="1" applyNumberFormat="1" applyFont="1" applyFill="1" applyBorder="1" applyAlignment="1" applyProtection="1">
      <alignment wrapText="1"/>
      <protection hidden="1"/>
    </xf>
    <xf numFmtId="167" fontId="2" fillId="0" borderId="3" xfId="0" applyNumberFormat="1" applyFont="1" applyBorder="1" applyAlignment="1" applyProtection="1">
      <alignment wrapText="1"/>
      <protection hidden="1"/>
    </xf>
    <xf numFmtId="167" fontId="5" fillId="5" borderId="3" xfId="0" applyNumberFormat="1" applyFont="1" applyFill="1" applyBorder="1" applyAlignment="1" applyProtection="1">
      <alignment wrapText="1"/>
      <protection hidden="1"/>
    </xf>
    <xf numFmtId="167" fontId="2" fillId="0" borderId="1" xfId="0" applyNumberFormat="1" applyFont="1" applyBorder="1" applyAlignment="1" applyProtection="1">
      <alignment wrapText="1"/>
      <protection hidden="1"/>
    </xf>
    <xf numFmtId="167" fontId="5" fillId="4" borderId="3" xfId="0" applyNumberFormat="1" applyFont="1" applyFill="1" applyBorder="1" applyAlignment="1" applyProtection="1">
      <alignment wrapText="1"/>
      <protection hidden="1"/>
    </xf>
    <xf numFmtId="167" fontId="5" fillId="0" borderId="0" xfId="0" applyNumberFormat="1" applyFont="1" applyFill="1" applyAlignment="1" applyProtection="1">
      <alignment horizontal="center" wrapText="1"/>
      <protection hidden="1"/>
    </xf>
    <xf numFmtId="167" fontId="2" fillId="0" borderId="3" xfId="0" applyNumberFormat="1" applyFont="1" applyFill="1" applyBorder="1" applyAlignment="1" applyProtection="1">
      <alignment vertical="top" wrapText="1"/>
      <protection hidden="1"/>
    </xf>
    <xf numFmtId="167" fontId="2" fillId="0" borderId="2" xfId="0" applyNumberFormat="1" applyFont="1" applyBorder="1" applyAlignment="1" applyProtection="1">
      <alignment wrapText="1"/>
      <protection hidden="1"/>
    </xf>
    <xf numFmtId="167" fontId="2" fillId="0" borderId="0" xfId="0" applyNumberFormat="1" applyFont="1" applyBorder="1" applyAlignment="1" applyProtection="1">
      <alignment horizontal="left" wrapText="1"/>
      <protection hidden="1"/>
    </xf>
    <xf numFmtId="167" fontId="2" fillId="0" borderId="0" xfId="0" applyNumberFormat="1" applyFont="1" applyBorder="1" applyAlignment="1" applyProtection="1">
      <alignment wrapText="1"/>
      <protection hidden="1"/>
    </xf>
    <xf numFmtId="167" fontId="5" fillId="0" borderId="21" xfId="0" applyNumberFormat="1" applyFont="1" applyBorder="1" applyAlignment="1" applyProtection="1">
      <alignment horizontal="center" vertical="center" wrapText="1"/>
      <protection hidden="1"/>
    </xf>
    <xf numFmtId="167" fontId="5" fillId="0" borderId="0" xfId="0" applyNumberFormat="1" applyFont="1" applyBorder="1" applyAlignment="1" applyProtection="1">
      <alignment vertical="center" wrapText="1"/>
      <protection hidden="1"/>
    </xf>
    <xf numFmtId="167" fontId="2" fillId="0" borderId="12" xfId="0" applyNumberFormat="1" applyFont="1" applyFill="1" applyBorder="1" applyAlignment="1" applyProtection="1">
      <alignment wrapText="1"/>
      <protection hidden="1"/>
    </xf>
    <xf numFmtId="167" fontId="2" fillId="0" borderId="21" xfId="0" applyNumberFormat="1" applyFont="1" applyBorder="1" applyAlignment="1" applyProtection="1">
      <alignment wrapText="1"/>
      <protection hidden="1"/>
    </xf>
    <xf numFmtId="167" fontId="2" fillId="0" borderId="1" xfId="0" applyNumberFormat="1" applyFont="1" applyFill="1" applyBorder="1" applyAlignment="1" applyProtection="1">
      <alignment vertical="top" wrapText="1"/>
      <protection hidden="1"/>
    </xf>
    <xf numFmtId="167" fontId="2" fillId="0" borderId="1" xfId="0" applyNumberFormat="1" applyFont="1" applyFill="1" applyBorder="1" applyAlignment="1" applyProtection="1">
      <alignment wrapText="1"/>
      <protection hidden="1"/>
    </xf>
    <xf numFmtId="167" fontId="3" fillId="6" borderId="1" xfId="0" applyNumberFormat="1" applyFont="1" applyFill="1" applyBorder="1" applyAlignment="1" applyProtection="1">
      <alignment wrapText="1"/>
      <protection hidden="1"/>
    </xf>
    <xf numFmtId="167" fontId="5" fillId="0" borderId="0" xfId="0" applyNumberFormat="1" applyFont="1" applyFill="1" applyBorder="1" applyAlignment="1" applyProtection="1">
      <alignment wrapText="1"/>
      <protection hidden="1"/>
    </xf>
    <xf numFmtId="3" fontId="5" fillId="0" borderId="0" xfId="0" applyNumberFormat="1" applyFont="1" applyFill="1" applyBorder="1" applyAlignment="1" applyProtection="1">
      <alignment wrapText="1"/>
      <protection hidden="1"/>
    </xf>
    <xf numFmtId="167" fontId="7" fillId="2" borderId="1" xfId="0" applyNumberFormat="1" applyFont="1" applyFill="1" applyBorder="1" applyAlignment="1" applyProtection="1">
      <alignment vertical="top" wrapText="1"/>
      <protection hidden="1"/>
    </xf>
    <xf numFmtId="167" fontId="3" fillId="6" borderId="1" xfId="0" applyNumberFormat="1" applyFont="1" applyFill="1" applyBorder="1" applyAlignment="1" applyProtection="1">
      <alignment vertical="top" wrapText="1"/>
      <protection hidden="1"/>
    </xf>
    <xf numFmtId="0" fontId="2" fillId="0" borderId="10" xfId="0" applyNumberFormat="1" applyFont="1" applyBorder="1" applyAlignment="1" applyProtection="1">
      <alignment horizontal="center" wrapText="1"/>
      <protection hidden="1"/>
    </xf>
    <xf numFmtId="0" fontId="2" fillId="0" borderId="1" xfId="0" applyNumberFormat="1" applyFont="1" applyBorder="1" applyAlignment="1" applyProtection="1">
      <alignment horizontal="center" wrapText="1"/>
      <protection hidden="1"/>
    </xf>
    <xf numFmtId="167" fontId="2" fillId="0" borderId="3" xfId="0" applyNumberFormat="1" applyFont="1" applyBorder="1" applyAlignment="1" applyProtection="1">
      <alignment wrapText="1"/>
      <protection locked="0" hidden="1"/>
    </xf>
    <xf numFmtId="167" fontId="2" fillId="0" borderId="10" xfId="0" applyNumberFormat="1" applyFont="1" applyBorder="1" applyAlignment="1" applyProtection="1">
      <alignment horizontal="center" wrapText="1"/>
      <protection locked="0" hidden="1"/>
    </xf>
    <xf numFmtId="167" fontId="2" fillId="0" borderId="10" xfId="0" applyNumberFormat="1" applyFont="1" applyBorder="1" applyAlignment="1" applyProtection="1">
      <alignment wrapText="1"/>
      <protection locked="0" hidden="1"/>
    </xf>
    <xf numFmtId="167" fontId="2" fillId="0" borderId="1" xfId="0" applyNumberFormat="1" applyFont="1" applyBorder="1" applyAlignment="1" applyProtection="1">
      <alignment wrapText="1"/>
      <protection locked="0" hidden="1"/>
    </xf>
    <xf numFmtId="167" fontId="2" fillId="0" borderId="12" xfId="0" applyNumberFormat="1" applyFont="1" applyBorder="1" applyAlignment="1" applyProtection="1">
      <alignment wrapText="1"/>
      <protection locked="0" hidden="1"/>
    </xf>
    <xf numFmtId="0" fontId="3" fillId="2" borderId="12" xfId="0" applyFont="1" applyFill="1" applyBorder="1" applyAlignment="1" applyProtection="1">
      <alignment horizontal="center" vertical="center" wrapText="1"/>
      <protection hidden="1"/>
    </xf>
    <xf numFmtId="167" fontId="2" fillId="0" borderId="0" xfId="0" applyNumberFormat="1" applyFont="1" applyAlignment="1" applyProtection="1">
      <alignment horizontal="left" wrapText="1"/>
      <protection hidden="1"/>
    </xf>
    <xf numFmtId="167" fontId="5" fillId="0" borderId="1" xfId="0" applyNumberFormat="1" applyFont="1" applyBorder="1" applyAlignment="1" applyProtection="1">
      <alignment horizontal="center" vertical="center" wrapText="1"/>
      <protection hidden="1"/>
    </xf>
    <xf numFmtId="167" fontId="5" fillId="3" borderId="1" xfId="0" applyNumberFormat="1" applyFont="1" applyFill="1" applyBorder="1" applyAlignment="1" applyProtection="1">
      <alignment horizontal="center" vertical="center" wrapText="1"/>
      <protection hidden="1"/>
    </xf>
    <xf numFmtId="167" fontId="5" fillId="0" borderId="1" xfId="0" applyNumberFormat="1" applyFont="1" applyFill="1" applyBorder="1" applyAlignment="1" applyProtection="1">
      <alignment horizontal="center" vertical="center" wrapText="1"/>
      <protection hidden="1"/>
    </xf>
    <xf numFmtId="166" fontId="2" fillId="0" borderId="0" xfId="0" applyNumberFormat="1" applyFont="1" applyAlignment="1" applyProtection="1">
      <alignment wrapText="1"/>
      <protection hidden="1"/>
    </xf>
    <xf numFmtId="167" fontId="4" fillId="0" borderId="0" xfId="0" applyNumberFormat="1" applyFont="1" applyAlignment="1" applyProtection="1">
      <alignment wrapText="1"/>
      <protection hidden="1"/>
    </xf>
    <xf numFmtId="166" fontId="2" fillId="0" borderId="0" xfId="0" applyNumberFormat="1" applyFont="1" applyBorder="1" applyAlignment="1" applyProtection="1">
      <alignment wrapText="1"/>
      <protection hidden="1"/>
    </xf>
    <xf numFmtId="167" fontId="5" fillId="2" borderId="4" xfId="0" applyNumberFormat="1" applyFont="1" applyFill="1" applyBorder="1" applyAlignment="1" applyProtection="1">
      <alignment wrapText="1"/>
      <protection hidden="1"/>
    </xf>
    <xf numFmtId="167" fontId="5" fillId="2" borderId="5" xfId="0" applyNumberFormat="1" applyFont="1" applyFill="1" applyBorder="1" applyAlignment="1" applyProtection="1">
      <alignment wrapText="1"/>
      <protection hidden="1"/>
    </xf>
    <xf numFmtId="167" fontId="5" fillId="2" borderId="7" xfId="0" applyNumberFormat="1" applyFont="1" applyFill="1" applyBorder="1" applyAlignment="1" applyProtection="1">
      <alignment wrapText="1"/>
      <protection hidden="1"/>
    </xf>
    <xf numFmtId="3" fontId="2" fillId="0" borderId="9" xfId="0" applyNumberFormat="1" applyFont="1" applyFill="1" applyBorder="1" applyAlignment="1" applyProtection="1">
      <alignment wrapText="1"/>
      <protection hidden="1"/>
    </xf>
    <xf numFmtId="168" fontId="2" fillId="4" borderId="5" xfId="1" applyNumberFormat="1" applyFont="1" applyFill="1" applyBorder="1" applyAlignment="1" applyProtection="1">
      <alignment wrapText="1"/>
      <protection hidden="1"/>
    </xf>
    <xf numFmtId="168" fontId="2" fillId="4" borderId="7" xfId="1" applyNumberFormat="1" applyFont="1" applyFill="1" applyBorder="1" applyAlignment="1" applyProtection="1">
      <alignment wrapText="1"/>
      <protection hidden="1"/>
    </xf>
    <xf numFmtId="168" fontId="2" fillId="4" borderId="2" xfId="1" applyNumberFormat="1" applyFont="1" applyFill="1" applyBorder="1" applyAlignment="1" applyProtection="1">
      <alignment wrapText="1"/>
      <protection hidden="1"/>
    </xf>
    <xf numFmtId="168" fontId="2" fillId="4" borderId="1" xfId="1" applyNumberFormat="1" applyFont="1" applyFill="1" applyBorder="1" applyAlignment="1" applyProtection="1">
      <alignment wrapText="1"/>
      <protection hidden="1"/>
    </xf>
    <xf numFmtId="168" fontId="2" fillId="0" borderId="1" xfId="1" applyNumberFormat="1" applyFont="1" applyFill="1" applyBorder="1" applyAlignment="1" applyProtection="1">
      <alignment wrapText="1"/>
      <protection locked="0" hidden="1"/>
    </xf>
    <xf numFmtId="167" fontId="2" fillId="0" borderId="0" xfId="0"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167" fontId="5" fillId="2" borderId="1" xfId="0" applyNumberFormat="1" applyFont="1" applyFill="1" applyBorder="1" applyAlignment="1" applyProtection="1">
      <alignment wrapText="1"/>
      <protection hidden="1"/>
    </xf>
    <xf numFmtId="167" fontId="2" fillId="0" borderId="0" xfId="0" applyNumberFormat="1" applyFont="1" applyFill="1" applyAlignment="1" applyProtection="1">
      <alignment wrapText="1"/>
      <protection hidden="1"/>
    </xf>
    <xf numFmtId="3" fontId="2" fillId="0" borderId="0" xfId="0" applyNumberFormat="1" applyFont="1" applyBorder="1" applyAlignment="1" applyProtection="1">
      <alignment wrapText="1"/>
      <protection hidden="1"/>
    </xf>
    <xf numFmtId="3" fontId="2" fillId="0" borderId="0" xfId="0" applyNumberFormat="1" applyFont="1" applyFill="1" applyBorder="1" applyAlignment="1" applyProtection="1">
      <alignment wrapText="1"/>
      <protection hidden="1"/>
    </xf>
    <xf numFmtId="167" fontId="3" fillId="6" borderId="1" xfId="0" applyNumberFormat="1" applyFont="1" applyFill="1" applyBorder="1" applyAlignment="1" applyProtection="1">
      <alignment horizontal="left" wrapText="1"/>
      <protection hidden="1"/>
    </xf>
    <xf numFmtId="167" fontId="5" fillId="2" borderId="1" xfId="0" applyNumberFormat="1" applyFont="1" applyFill="1" applyBorder="1" applyAlignment="1" applyProtection="1">
      <alignment vertical="center" wrapText="1"/>
      <protection hidden="1"/>
    </xf>
    <xf numFmtId="167" fontId="3" fillId="0" borderId="0" xfId="0" applyNumberFormat="1" applyFont="1" applyFill="1" applyBorder="1" applyAlignment="1" applyProtection="1">
      <alignment wrapText="1"/>
      <protection hidden="1"/>
    </xf>
    <xf numFmtId="167" fontId="5" fillId="0" borderId="0" xfId="0" applyNumberFormat="1" applyFont="1" applyBorder="1" applyAlignment="1" applyProtection="1">
      <alignment horizontal="center" wrapText="1"/>
      <protection hidden="1"/>
    </xf>
    <xf numFmtId="167" fontId="5" fillId="0" borderId="0" xfId="0" applyNumberFormat="1" applyFont="1" applyFill="1" applyBorder="1" applyAlignment="1" applyProtection="1">
      <alignment horizontal="center" wrapText="1"/>
      <protection hidden="1"/>
    </xf>
    <xf numFmtId="167" fontId="5" fillId="4" borderId="1" xfId="0" applyNumberFormat="1" applyFont="1" applyFill="1" applyBorder="1" applyAlignment="1" applyProtection="1">
      <alignment wrapText="1"/>
      <protection hidden="1"/>
    </xf>
    <xf numFmtId="167" fontId="5" fillId="5" borderId="1" xfId="0" applyNumberFormat="1" applyFont="1" applyFill="1" applyBorder="1" applyAlignment="1" applyProtection="1">
      <alignment wrapText="1"/>
      <protection hidden="1"/>
    </xf>
    <xf numFmtId="168" fontId="5" fillId="3" borderId="1" xfId="1" applyNumberFormat="1" applyFont="1" applyFill="1" applyBorder="1" applyAlignment="1" applyProtection="1">
      <alignment wrapText="1"/>
      <protection hidden="1"/>
    </xf>
    <xf numFmtId="167" fontId="5" fillId="0" borderId="0" xfId="0" applyNumberFormat="1" applyFont="1" applyAlignment="1" applyProtection="1">
      <alignment wrapText="1"/>
      <protection hidden="1"/>
    </xf>
    <xf numFmtId="3" fontId="2" fillId="0" borderId="0" xfId="0" applyNumberFormat="1" applyFont="1" applyAlignment="1" applyProtection="1">
      <alignment wrapText="1"/>
      <protection hidden="1"/>
    </xf>
    <xf numFmtId="3" fontId="2" fillId="0" borderId="0" xfId="0" applyNumberFormat="1" applyFont="1" applyFill="1" applyAlignment="1" applyProtection="1">
      <alignment wrapText="1"/>
      <protection hidden="1"/>
    </xf>
    <xf numFmtId="9" fontId="2" fillId="3" borderId="12" xfId="2" applyFont="1" applyFill="1" applyBorder="1" applyAlignment="1" applyProtection="1">
      <alignment wrapText="1"/>
      <protection hidden="1"/>
    </xf>
    <xf numFmtId="167" fontId="5" fillId="2" borderId="1" xfId="0" applyNumberFormat="1" applyFont="1" applyFill="1" applyBorder="1" applyAlignment="1" applyProtection="1">
      <alignment horizontal="left" vertical="center" wrapText="1"/>
      <protection hidden="1"/>
    </xf>
    <xf numFmtId="168" fontId="2" fillId="3" borderId="1" xfId="1" applyNumberFormat="1" applyFont="1" applyFill="1" applyBorder="1" applyAlignment="1" applyProtection="1">
      <alignment wrapText="1"/>
      <protection hidden="1"/>
    </xf>
    <xf numFmtId="168" fontId="2" fillId="0" borderId="12" xfId="1" applyNumberFormat="1" applyFont="1" applyFill="1" applyBorder="1" applyAlignment="1" applyProtection="1">
      <alignment wrapText="1"/>
      <protection locked="0" hidden="1"/>
    </xf>
    <xf numFmtId="168" fontId="2" fillId="3" borderId="1" xfId="1" applyNumberFormat="1" applyFont="1" applyFill="1" applyBorder="1" applyAlignment="1" applyProtection="1">
      <alignment wrapText="1"/>
      <protection locked="0" hidden="1"/>
    </xf>
    <xf numFmtId="167" fontId="2" fillId="0" borderId="1" xfId="0" applyNumberFormat="1" applyFont="1" applyFill="1" applyBorder="1" applyAlignment="1" applyProtection="1">
      <alignment wrapText="1"/>
      <protection locked="0" hidden="1"/>
    </xf>
    <xf numFmtId="167" fontId="5" fillId="3" borderId="1" xfId="0" applyNumberFormat="1" applyFont="1" applyFill="1" applyBorder="1" applyAlignment="1" applyProtection="1">
      <alignment horizontal="center" vertical="center" wrapText="1"/>
      <protection hidden="1"/>
    </xf>
    <xf numFmtId="167" fontId="5" fillId="0" borderId="1" xfId="0" applyNumberFormat="1" applyFont="1" applyFill="1" applyBorder="1" applyAlignment="1" applyProtection="1">
      <alignment horizontal="center" vertical="center" wrapText="1"/>
      <protection hidden="1"/>
    </xf>
    <xf numFmtId="0" fontId="2" fillId="0" borderId="12" xfId="0" applyFont="1" applyFill="1" applyBorder="1" applyAlignment="1" applyProtection="1">
      <alignment wrapText="1"/>
      <protection locked="0" hidden="1"/>
    </xf>
    <xf numFmtId="0" fontId="2" fillId="0" borderId="8" xfId="0" applyFont="1" applyBorder="1" applyAlignment="1" applyProtection="1">
      <alignment wrapText="1"/>
      <protection locked="0" hidden="1"/>
    </xf>
    <xf numFmtId="0" fontId="2" fillId="0" borderId="12" xfId="0" applyFont="1" applyBorder="1" applyAlignment="1" applyProtection="1">
      <alignment wrapText="1"/>
      <protection locked="0" hidden="1"/>
    </xf>
    <xf numFmtId="0" fontId="2" fillId="0" borderId="1" xfId="0" applyFont="1" applyFill="1" applyBorder="1" applyAlignment="1" applyProtection="1">
      <alignment wrapText="1"/>
      <protection locked="0" hidden="1"/>
    </xf>
    <xf numFmtId="0" fontId="2" fillId="0" borderId="11" xfId="0" applyFont="1" applyBorder="1" applyAlignment="1" applyProtection="1">
      <alignment wrapText="1"/>
      <protection locked="0" hidden="1"/>
    </xf>
    <xf numFmtId="0" fontId="2" fillId="0" borderId="1" xfId="0" applyFont="1" applyBorder="1" applyAlignment="1" applyProtection="1">
      <alignment wrapText="1"/>
      <protection locked="0" hidden="1"/>
    </xf>
    <xf numFmtId="168" fontId="2" fillId="0" borderId="12" xfId="1" applyNumberFormat="1" applyFont="1" applyBorder="1" applyAlignment="1" applyProtection="1">
      <alignment wrapText="1"/>
      <protection locked="0" hidden="1"/>
    </xf>
    <xf numFmtId="168" fontId="2" fillId="0" borderId="1" xfId="1" applyNumberFormat="1" applyFont="1" applyBorder="1" applyAlignment="1" applyProtection="1">
      <alignment wrapText="1"/>
      <protection locked="0" hidden="1"/>
    </xf>
    <xf numFmtId="9" fontId="2" fillId="0" borderId="12" xfId="2" applyFont="1" applyFill="1" applyBorder="1" applyAlignment="1" applyProtection="1">
      <alignment wrapText="1"/>
      <protection hidden="1"/>
    </xf>
    <xf numFmtId="168" fontId="2" fillId="4" borderId="10" xfId="1" applyNumberFormat="1" applyFont="1" applyFill="1" applyBorder="1" applyAlignment="1" applyProtection="1">
      <alignment wrapText="1"/>
      <protection hidden="1"/>
    </xf>
    <xf numFmtId="168" fontId="2" fillId="0" borderId="10" xfId="1" applyNumberFormat="1" applyFont="1" applyFill="1" applyBorder="1" applyAlignment="1" applyProtection="1">
      <alignment wrapText="1"/>
      <protection locked="0" hidden="1"/>
    </xf>
    <xf numFmtId="168" fontId="2" fillId="4" borderId="12" xfId="1" applyNumberFormat="1" applyFont="1" applyFill="1" applyBorder="1" applyAlignment="1" applyProtection="1">
      <alignment wrapText="1"/>
      <protection hidden="1"/>
    </xf>
    <xf numFmtId="168" fontId="5" fillId="4" borderId="9" xfId="1" applyNumberFormat="1" applyFont="1" applyFill="1" applyBorder="1" applyAlignment="1" applyProtection="1">
      <alignment wrapText="1"/>
      <protection hidden="1"/>
    </xf>
    <xf numFmtId="168" fontId="5" fillId="4" borderId="11" xfId="1" applyNumberFormat="1" applyFont="1" applyFill="1" applyBorder="1" applyAlignment="1" applyProtection="1">
      <alignment wrapText="1"/>
      <protection hidden="1"/>
    </xf>
    <xf numFmtId="167" fontId="5" fillId="3" borderId="10" xfId="0" applyNumberFormat="1" applyFont="1" applyFill="1" applyBorder="1" applyAlignment="1" applyProtection="1">
      <alignment horizontal="center" vertical="center" wrapText="1"/>
      <protection hidden="1"/>
    </xf>
    <xf numFmtId="0" fontId="11" fillId="0" borderId="0" xfId="0" applyFont="1" applyProtection="1"/>
    <xf numFmtId="0" fontId="11" fillId="0" borderId="0" xfId="0" applyFont="1" applyFill="1" applyProtection="1"/>
    <xf numFmtId="0" fontId="11" fillId="0" borderId="0" xfId="0" applyFont="1"/>
    <xf numFmtId="0" fontId="11" fillId="0" borderId="16" xfId="0" applyFont="1" applyBorder="1"/>
    <xf numFmtId="0" fontId="11" fillId="0" borderId="0" xfId="0" applyFont="1" applyBorder="1"/>
    <xf numFmtId="0" fontId="11" fillId="0" borderId="17" xfId="0" applyFont="1" applyBorder="1"/>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lignment vertical="top"/>
    </xf>
    <xf numFmtId="0" fontId="11" fillId="0" borderId="0" xfId="0" applyFont="1" applyFill="1" applyAlignment="1" applyProtection="1">
      <alignment vertical="top"/>
    </xf>
    <xf numFmtId="0" fontId="2" fillId="0" borderId="0" xfId="0" quotePrefix="1" applyFont="1" applyAlignment="1" applyProtection="1">
      <alignment vertical="top"/>
    </xf>
    <xf numFmtId="0" fontId="11" fillId="0" borderId="0" xfId="0" applyFont="1" applyAlignment="1" applyProtection="1">
      <alignment horizontal="left" vertical="top" wrapText="1"/>
    </xf>
    <xf numFmtId="0" fontId="11" fillId="0" borderId="0" xfId="0" applyFont="1" applyAlignment="1" applyProtection="1">
      <alignment vertical="top" wrapText="1"/>
    </xf>
    <xf numFmtId="0" fontId="11" fillId="0" borderId="0" xfId="0" applyFont="1" applyAlignment="1">
      <alignment vertical="top"/>
    </xf>
    <xf numFmtId="0" fontId="4" fillId="0" borderId="0" xfId="0" applyFont="1" applyAlignment="1" applyProtection="1">
      <alignment vertical="top"/>
    </xf>
    <xf numFmtId="167" fontId="5" fillId="4" borderId="10" xfId="0" applyNumberFormat="1" applyFont="1" applyFill="1" applyBorder="1" applyAlignment="1">
      <alignment wrapText="1"/>
    </xf>
    <xf numFmtId="167" fontId="5" fillId="5" borderId="3" xfId="0" applyNumberFormat="1" applyFont="1" applyFill="1" applyBorder="1" applyAlignment="1">
      <alignment wrapText="1"/>
    </xf>
    <xf numFmtId="167" fontId="5" fillId="4" borderId="1" xfId="0" applyNumberFormat="1" applyFont="1" applyFill="1" applyBorder="1" applyAlignment="1">
      <alignment vertical="top" wrapText="1"/>
    </xf>
    <xf numFmtId="167" fontId="2" fillId="4" borderId="12" xfId="0" applyNumberFormat="1" applyFont="1" applyFill="1" applyBorder="1" applyAlignment="1" applyProtection="1">
      <alignment wrapText="1"/>
      <protection hidden="1"/>
    </xf>
    <xf numFmtId="167" fontId="5" fillId="4" borderId="9" xfId="0" applyNumberFormat="1" applyFont="1" applyFill="1" applyBorder="1" applyAlignment="1" applyProtection="1">
      <alignment wrapText="1"/>
      <protection hidden="1"/>
    </xf>
    <xf numFmtId="170" fontId="2" fillId="0" borderId="22" xfId="0" applyNumberFormat="1" applyFont="1" applyBorder="1" applyAlignment="1" applyProtection="1">
      <alignment horizontal="left" vertical="center" wrapText="1"/>
      <protection locked="0"/>
    </xf>
    <xf numFmtId="14" fontId="2" fillId="0" borderId="22" xfId="0" applyNumberFormat="1" applyFont="1" applyBorder="1" applyAlignment="1" applyProtection="1">
      <alignment horizontal="center" vertical="center" wrapText="1"/>
    </xf>
    <xf numFmtId="170" fontId="2" fillId="0" borderId="12" xfId="0" applyNumberFormat="1" applyFont="1" applyBorder="1" applyAlignment="1" applyProtection="1">
      <alignment horizontal="left" vertical="center" wrapText="1"/>
      <protection locked="0"/>
    </xf>
    <xf numFmtId="167" fontId="5" fillId="0" borderId="10" xfId="0" applyNumberFormat="1" applyFont="1" applyBorder="1" applyAlignment="1" applyProtection="1">
      <alignment horizontal="center" vertical="center" wrapText="1"/>
      <protection hidden="1"/>
    </xf>
    <xf numFmtId="167" fontId="5" fillId="0" borderId="10" xfId="0" applyNumberFormat="1" applyFont="1" applyFill="1" applyBorder="1" applyAlignment="1" applyProtection="1">
      <alignment horizontal="center" vertical="center" wrapText="1"/>
      <protection hidden="1"/>
    </xf>
    <xf numFmtId="0" fontId="11" fillId="0" borderId="0" xfId="0" applyFont="1" applyFill="1" applyAlignment="1">
      <alignment vertical="top"/>
    </xf>
    <xf numFmtId="0" fontId="15" fillId="0" borderId="0" xfId="0" applyFont="1" applyFill="1" applyProtection="1">
      <protection hidden="1"/>
    </xf>
    <xf numFmtId="167" fontId="3" fillId="2" borderId="1" xfId="0" applyNumberFormat="1" applyFont="1" applyFill="1" applyBorder="1" applyAlignment="1" applyProtection="1">
      <alignment horizontal="center" vertical="center" wrapText="1"/>
      <protection hidden="1"/>
    </xf>
    <xf numFmtId="14" fontId="2" fillId="3" borderId="22" xfId="0" applyNumberFormat="1" applyFont="1" applyFill="1" applyBorder="1" applyAlignment="1" applyProtection="1">
      <alignment horizontal="center" vertical="center" wrapText="1"/>
    </xf>
    <xf numFmtId="170" fontId="2" fillId="3" borderId="22" xfId="0" applyNumberFormat="1" applyFont="1" applyFill="1" applyBorder="1" applyAlignment="1" applyProtection="1">
      <alignment horizontal="left" vertical="center" wrapText="1"/>
      <protection locked="0"/>
    </xf>
    <xf numFmtId="170" fontId="2" fillId="3" borderId="12" xfId="0" applyNumberFormat="1" applyFont="1" applyFill="1" applyBorder="1" applyAlignment="1" applyProtection="1">
      <alignment horizontal="left" vertical="center" wrapText="1"/>
      <protection locked="0"/>
    </xf>
    <xf numFmtId="167" fontId="5" fillId="4" borderId="1" xfId="0" applyNumberFormat="1" applyFont="1" applyFill="1" applyBorder="1" applyAlignment="1" applyProtection="1">
      <alignment vertical="top" wrapText="1"/>
      <protection hidden="1"/>
    </xf>
    <xf numFmtId="167" fontId="17" fillId="0" borderId="3" xfId="0" applyNumberFormat="1" applyFont="1" applyBorder="1" applyAlignment="1" applyProtection="1">
      <alignment wrapText="1"/>
      <protection locked="0" hidden="1"/>
    </xf>
    <xf numFmtId="167" fontId="2" fillId="0" borderId="0" xfId="0" applyNumberFormat="1" applyFont="1" applyAlignment="1" applyProtection="1">
      <alignment horizontal="center" wrapText="1"/>
      <protection hidden="1"/>
    </xf>
    <xf numFmtId="167" fontId="5" fillId="2" borderId="6" xfId="0" applyNumberFormat="1" applyFont="1" applyFill="1" applyBorder="1" applyAlignment="1" applyProtection="1">
      <alignment horizontal="center" wrapText="1"/>
      <protection hidden="1"/>
    </xf>
    <xf numFmtId="167" fontId="5" fillId="2" borderId="8" xfId="0" applyNumberFormat="1" applyFont="1" applyFill="1" applyBorder="1" applyAlignment="1" applyProtection="1">
      <alignment horizontal="center" wrapText="1"/>
      <protection hidden="1"/>
    </xf>
    <xf numFmtId="167" fontId="2" fillId="0" borderId="9" xfId="0" applyNumberFormat="1" applyFont="1" applyBorder="1" applyAlignment="1" applyProtection="1">
      <alignment horizontal="center" wrapText="1"/>
      <protection hidden="1"/>
    </xf>
    <xf numFmtId="168" fontId="2" fillId="4" borderId="8" xfId="1" applyNumberFormat="1" applyFont="1" applyFill="1" applyBorder="1" applyAlignment="1" applyProtection="1">
      <alignment horizontal="center" wrapText="1"/>
      <protection hidden="1"/>
    </xf>
    <xf numFmtId="167" fontId="2" fillId="0" borderId="3" xfId="0" applyNumberFormat="1" applyFont="1" applyBorder="1" applyAlignment="1" applyProtection="1">
      <alignment horizontal="center" wrapText="1"/>
      <protection locked="0" hidden="1"/>
    </xf>
    <xf numFmtId="167" fontId="2" fillId="0" borderId="1" xfId="0" applyNumberFormat="1" applyFont="1" applyBorder="1" applyAlignment="1" applyProtection="1">
      <alignment horizontal="center" wrapText="1"/>
      <protection hidden="1"/>
    </xf>
    <xf numFmtId="168" fontId="5" fillId="4" borderId="9" xfId="1" applyNumberFormat="1" applyFont="1" applyFill="1" applyBorder="1" applyAlignment="1" applyProtection="1">
      <alignment horizontal="center" wrapText="1"/>
      <protection hidden="1"/>
    </xf>
    <xf numFmtId="167" fontId="2" fillId="0" borderId="0" xfId="0" applyNumberFormat="1" applyFont="1" applyBorder="1" applyAlignment="1" applyProtection="1">
      <alignment horizontal="center" wrapText="1"/>
      <protection hidden="1"/>
    </xf>
    <xf numFmtId="167" fontId="2" fillId="0" borderId="21" xfId="0" applyNumberFormat="1" applyFont="1" applyBorder="1" applyAlignment="1" applyProtection="1">
      <alignment horizontal="center" wrapText="1"/>
      <protection hidden="1"/>
    </xf>
    <xf numFmtId="168" fontId="2" fillId="4" borderId="6" xfId="1" applyNumberFormat="1" applyFont="1" applyFill="1" applyBorder="1" applyAlignment="1" applyProtection="1">
      <alignment horizontal="center" wrapText="1"/>
      <protection hidden="1"/>
    </xf>
    <xf numFmtId="167" fontId="5" fillId="3" borderId="10" xfId="0" applyNumberFormat="1" applyFont="1" applyFill="1" applyBorder="1" applyAlignment="1" applyProtection="1">
      <alignment horizontal="center" vertical="center" wrapText="1"/>
      <protection hidden="1"/>
    </xf>
    <xf numFmtId="167" fontId="5" fillId="3" borderId="22" xfId="0" applyNumberFormat="1" applyFont="1" applyFill="1" applyBorder="1" applyAlignment="1" applyProtection="1">
      <alignment horizontal="center" vertical="center" wrapText="1"/>
      <protection hidden="1"/>
    </xf>
    <xf numFmtId="167" fontId="5" fillId="3" borderId="12" xfId="0" applyNumberFormat="1" applyFont="1" applyFill="1" applyBorder="1" applyAlignment="1" applyProtection="1">
      <alignment horizontal="center" vertical="center" wrapText="1"/>
      <protection hidden="1"/>
    </xf>
    <xf numFmtId="167" fontId="5" fillId="0" borderId="10" xfId="0" applyNumberFormat="1" applyFont="1" applyBorder="1" applyAlignment="1" applyProtection="1">
      <alignment horizontal="center" vertical="center" wrapText="1"/>
      <protection hidden="1"/>
    </xf>
    <xf numFmtId="167" fontId="5" fillId="0" borderId="22" xfId="0" applyNumberFormat="1" applyFont="1" applyBorder="1" applyAlignment="1" applyProtection="1">
      <alignment horizontal="center" vertical="center" wrapText="1"/>
      <protection hidden="1"/>
    </xf>
    <xf numFmtId="167" fontId="5" fillId="0" borderId="12" xfId="0" applyNumberFormat="1" applyFont="1" applyBorder="1" applyAlignment="1" applyProtection="1">
      <alignment horizontal="center" vertical="center" wrapText="1"/>
      <protection hidden="1"/>
    </xf>
    <xf numFmtId="167" fontId="5" fillId="3" borderId="10" xfId="0" applyNumberFormat="1" applyFont="1" applyFill="1" applyBorder="1" applyAlignment="1" applyProtection="1">
      <alignment vertical="center" wrapText="1"/>
      <protection hidden="1"/>
    </xf>
    <xf numFmtId="167" fontId="5" fillId="3" borderId="22" xfId="0" applyNumberFormat="1" applyFont="1" applyFill="1" applyBorder="1" applyAlignment="1" applyProtection="1">
      <alignment vertical="center" wrapText="1"/>
      <protection hidden="1"/>
    </xf>
    <xf numFmtId="167" fontId="5" fillId="3" borderId="12" xfId="0" applyNumberFormat="1" applyFont="1" applyFill="1" applyBorder="1" applyAlignment="1" applyProtection="1">
      <alignment vertical="center" wrapText="1"/>
      <protection hidden="1"/>
    </xf>
    <xf numFmtId="167" fontId="5" fillId="0" borderId="22" xfId="0" applyNumberFormat="1" applyFont="1" applyBorder="1" applyAlignment="1" applyProtection="1">
      <alignment vertical="center" wrapText="1"/>
      <protection hidden="1"/>
    </xf>
    <xf numFmtId="167" fontId="5" fillId="0" borderId="12" xfId="0" applyNumberFormat="1" applyFont="1" applyBorder="1" applyAlignment="1" applyProtection="1">
      <alignment vertical="center" wrapText="1"/>
      <protection hidden="1"/>
    </xf>
    <xf numFmtId="0" fontId="11" fillId="0" borderId="0" xfId="0" applyFont="1" applyAlignment="1" applyProtection="1">
      <alignment horizontal="left" wrapText="1"/>
      <protection hidden="1"/>
    </xf>
    <xf numFmtId="0" fontId="2" fillId="0" borderId="0" xfId="0" applyFont="1" applyAlignment="1" applyProtection="1">
      <alignment horizontal="left" vertical="top" wrapText="1"/>
    </xf>
    <xf numFmtId="0" fontId="2" fillId="0" borderId="0" xfId="0" applyFont="1" applyFill="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pplyProtection="1">
      <alignment horizontal="left" wrapText="1"/>
      <protection hidden="1"/>
    </xf>
    <xf numFmtId="0" fontId="2" fillId="0" borderId="0" xfId="0" applyFont="1" applyAlignment="1" applyProtection="1">
      <alignment horizontal="left" wrapText="1"/>
      <protection hidden="1"/>
    </xf>
    <xf numFmtId="0" fontId="3" fillId="2" borderId="10" xfId="0" applyFont="1" applyFill="1" applyBorder="1" applyAlignment="1" applyProtection="1">
      <alignment horizontal="center"/>
      <protection hidden="1"/>
    </xf>
    <xf numFmtId="0" fontId="3" fillId="2" borderId="12" xfId="0" applyFont="1" applyFill="1" applyBorder="1" applyAlignment="1" applyProtection="1">
      <alignment horizontal="center"/>
    </xf>
    <xf numFmtId="0" fontId="11" fillId="0" borderId="0" xfId="0" applyFont="1" applyAlignment="1">
      <alignment horizontal="left" wrapText="1"/>
    </xf>
    <xf numFmtId="0" fontId="11" fillId="0" borderId="16" xfId="0" applyFont="1" applyBorder="1" applyAlignment="1" applyProtection="1">
      <alignment horizontal="left" wrapText="1"/>
      <protection hidden="1"/>
    </xf>
    <xf numFmtId="0" fontId="11" fillId="0" borderId="0" xfId="0" applyFont="1" applyBorder="1" applyAlignment="1" applyProtection="1">
      <alignment horizontal="left" wrapText="1"/>
      <protection hidden="1"/>
    </xf>
    <xf numFmtId="0" fontId="11" fillId="0" borderId="17" xfId="0" applyFont="1" applyBorder="1" applyAlignment="1" applyProtection="1">
      <alignment horizontal="left" wrapText="1"/>
      <protection hidden="1"/>
    </xf>
    <xf numFmtId="167" fontId="13" fillId="2" borderId="1" xfId="0" applyNumberFormat="1" applyFont="1" applyFill="1" applyBorder="1" applyAlignment="1" applyProtection="1">
      <alignment horizontal="center" vertical="center" wrapText="1"/>
      <protection hidden="1"/>
    </xf>
    <xf numFmtId="168" fontId="5" fillId="4" borderId="3" xfId="1" applyNumberFormat="1" applyFont="1" applyFill="1" applyBorder="1" applyAlignment="1" applyProtection="1">
      <alignment wrapText="1"/>
      <protection hidden="1"/>
    </xf>
    <xf numFmtId="168" fontId="5" fillId="4" borderId="9" xfId="1" applyNumberFormat="1" applyFont="1" applyFill="1" applyBorder="1" applyAlignment="1" applyProtection="1">
      <alignment wrapText="1"/>
      <protection hidden="1"/>
    </xf>
    <xf numFmtId="168" fontId="5" fillId="4" borderId="11" xfId="1" applyNumberFormat="1" applyFont="1" applyFill="1" applyBorder="1" applyAlignment="1" applyProtection="1">
      <alignment wrapText="1"/>
      <protection hidden="1"/>
    </xf>
    <xf numFmtId="168" fontId="2" fillId="4" borderId="3" xfId="1" applyNumberFormat="1" applyFont="1" applyFill="1" applyBorder="1" applyAlignment="1" applyProtection="1">
      <alignment horizontal="center" wrapText="1"/>
      <protection hidden="1"/>
    </xf>
    <xf numFmtId="168" fontId="2" fillId="4" borderId="9" xfId="1" applyNumberFormat="1" applyFont="1" applyFill="1" applyBorder="1" applyAlignment="1" applyProtection="1">
      <alignment horizontal="center" wrapText="1"/>
      <protection hidden="1"/>
    </xf>
    <xf numFmtId="168" fontId="2" fillId="4" borderId="11" xfId="1" applyNumberFormat="1" applyFont="1" applyFill="1" applyBorder="1" applyAlignment="1" applyProtection="1">
      <alignment horizontal="center" wrapText="1"/>
      <protection hidden="1"/>
    </xf>
    <xf numFmtId="167" fontId="5" fillId="4" borderId="4" xfId="0" applyNumberFormat="1" applyFont="1" applyFill="1" applyBorder="1" applyAlignment="1">
      <alignment horizontal="center" wrapText="1"/>
    </xf>
    <xf numFmtId="167" fontId="5" fillId="4" borderId="5" xfId="0" applyNumberFormat="1" applyFont="1" applyFill="1" applyBorder="1" applyAlignment="1">
      <alignment horizontal="center" wrapText="1"/>
    </xf>
    <xf numFmtId="167" fontId="5" fillId="4" borderId="6" xfId="0" applyNumberFormat="1" applyFont="1" applyFill="1" applyBorder="1" applyAlignment="1">
      <alignment horizontal="center" wrapText="1"/>
    </xf>
    <xf numFmtId="0" fontId="0" fillId="4" borderId="3" xfId="0" applyFill="1" applyBorder="1" applyAlignment="1" applyProtection="1">
      <alignment horizontal="center" wrapText="1"/>
      <protection hidden="1"/>
    </xf>
    <xf numFmtId="0" fontId="0" fillId="4" borderId="9" xfId="0" applyFill="1" applyBorder="1" applyAlignment="1" applyProtection="1">
      <alignment horizontal="center" wrapText="1"/>
      <protection hidden="1"/>
    </xf>
    <xf numFmtId="0" fontId="0" fillId="4" borderId="11" xfId="0" applyFill="1" applyBorder="1" applyAlignment="1" applyProtection="1">
      <alignment horizontal="center" wrapText="1"/>
      <protection hidden="1"/>
    </xf>
    <xf numFmtId="167" fontId="5" fillId="4" borderId="3" xfId="0" applyNumberFormat="1" applyFont="1" applyFill="1" applyBorder="1" applyAlignment="1" applyProtection="1">
      <alignment horizontal="left" wrapText="1"/>
      <protection hidden="1"/>
    </xf>
    <xf numFmtId="167" fontId="5" fillId="4" borderId="9" xfId="0" applyNumberFormat="1" applyFont="1" applyFill="1" applyBorder="1" applyAlignment="1" applyProtection="1">
      <alignment horizontal="left" wrapText="1"/>
      <protection hidden="1"/>
    </xf>
    <xf numFmtId="167" fontId="3" fillId="2" borderId="10" xfId="0" applyNumberFormat="1" applyFont="1" applyFill="1" applyBorder="1" applyAlignment="1" applyProtection="1">
      <alignment horizontal="center" vertical="center" wrapText="1"/>
      <protection hidden="1"/>
    </xf>
    <xf numFmtId="167" fontId="3" fillId="2" borderId="22" xfId="0" applyNumberFormat="1" applyFont="1" applyFill="1" applyBorder="1" applyAlignment="1" applyProtection="1">
      <alignment horizontal="center" vertical="center" wrapText="1"/>
      <protection hidden="1"/>
    </xf>
    <xf numFmtId="167" fontId="3" fillId="2" borderId="12" xfId="0" applyNumberFormat="1" applyFont="1" applyFill="1" applyBorder="1" applyAlignment="1" applyProtection="1">
      <alignment horizontal="center" vertical="center" wrapText="1"/>
      <protection hidden="1"/>
    </xf>
    <xf numFmtId="167" fontId="2" fillId="2" borderId="2" xfId="0" applyNumberFormat="1" applyFont="1" applyFill="1" applyBorder="1" applyAlignment="1" applyProtection="1">
      <alignment horizontal="left" wrapText="1"/>
      <protection hidden="1"/>
    </xf>
    <xf numFmtId="167" fontId="2" fillId="2" borderId="7" xfId="0" applyNumberFormat="1" applyFont="1" applyFill="1" applyBorder="1" applyAlignment="1" applyProtection="1">
      <alignment horizontal="left" wrapText="1"/>
      <protection hidden="1"/>
    </xf>
    <xf numFmtId="167" fontId="2" fillId="2" borderId="8" xfId="0" applyNumberFormat="1" applyFont="1" applyFill="1" applyBorder="1" applyAlignment="1" applyProtection="1">
      <alignment horizontal="left" wrapText="1"/>
      <protection hidden="1"/>
    </xf>
    <xf numFmtId="167" fontId="5" fillId="2" borderId="1" xfId="0" applyNumberFormat="1"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2" borderId="11" xfId="0" applyFont="1" applyFill="1" applyBorder="1" applyAlignment="1" applyProtection="1">
      <alignment horizontal="center"/>
      <protection hidden="1"/>
    </xf>
    <xf numFmtId="0" fontId="3" fillId="2" borderId="10"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0" fillId="4" borderId="1" xfId="0" applyFill="1" applyBorder="1" applyAlignment="1" applyProtection="1">
      <alignment horizontal="center" wrapText="1"/>
      <protection hidden="1"/>
    </xf>
    <xf numFmtId="14" fontId="16" fillId="0" borderId="6" xfId="0" applyNumberFormat="1" applyFont="1" applyBorder="1" applyAlignment="1" applyProtection="1">
      <alignment horizontal="center" vertical="center" wrapText="1"/>
      <protection hidden="1"/>
    </xf>
    <xf numFmtId="14" fontId="16" fillId="0" borderId="21" xfId="0" applyNumberFormat="1" applyFont="1" applyBorder="1" applyAlignment="1" applyProtection="1">
      <alignment horizontal="center" vertical="center" wrapText="1"/>
      <protection hidden="1"/>
    </xf>
    <xf numFmtId="167" fontId="5" fillId="4" borderId="2" xfId="0" applyNumberFormat="1" applyFont="1" applyFill="1" applyBorder="1" applyAlignment="1">
      <alignment horizontal="center" wrapText="1"/>
    </xf>
    <xf numFmtId="167" fontId="5" fillId="4" borderId="7" xfId="0" applyNumberFormat="1" applyFont="1" applyFill="1" applyBorder="1" applyAlignment="1">
      <alignment horizontal="center" wrapText="1"/>
    </xf>
    <xf numFmtId="167" fontId="5" fillId="4" borderId="8" xfId="0" applyNumberFormat="1" applyFont="1" applyFill="1" applyBorder="1" applyAlignment="1">
      <alignment horizontal="center" wrapText="1"/>
    </xf>
  </cellXfs>
  <cellStyles count="18">
    <cellStyle name="Comma 2" xfId="3" xr:uid="{00000000-0005-0000-0000-000000000000}"/>
    <cellStyle name="Comma 2 4" xfId="4" xr:uid="{00000000-0005-0000-0000-000001000000}"/>
    <cellStyle name="Comma 3" xfId="16" xr:uid="{00000000-0005-0000-0000-000002000000}"/>
    <cellStyle name="Currency" xfId="1" builtinId="4"/>
    <cellStyle name="Currency 2" xfId="5" xr:uid="{00000000-0005-0000-0000-000004000000}"/>
    <cellStyle name="Currency 2 2" xfId="6" xr:uid="{00000000-0005-0000-0000-000005000000}"/>
    <cellStyle name="Currency 2 2 2" xfId="17" xr:uid="{00000000-0005-0000-0000-000006000000}"/>
    <cellStyle name="Currency 2 3" xfId="7" xr:uid="{00000000-0005-0000-0000-000007000000}"/>
    <cellStyle name="Currency 2 5" xfId="8" xr:uid="{00000000-0005-0000-0000-000008000000}"/>
    <cellStyle name="Currency 3" xfId="9" xr:uid="{00000000-0005-0000-0000-000009000000}"/>
    <cellStyle name="Currency 6" xfId="10" xr:uid="{00000000-0005-0000-0000-00000A000000}"/>
    <cellStyle name="Line 4" xfId="11" xr:uid="{00000000-0005-0000-0000-00000B000000}"/>
    <cellStyle name="Normal" xfId="0" builtinId="0"/>
    <cellStyle name="Normal 2" xfId="12" xr:uid="{00000000-0005-0000-0000-00000D000000}"/>
    <cellStyle name="Normal 2 2" xfId="13" xr:uid="{00000000-0005-0000-0000-00000E000000}"/>
    <cellStyle name="Normal 3" xfId="14" xr:uid="{00000000-0005-0000-0000-00000F000000}"/>
    <cellStyle name="Percent" xfId="2" builtinId="5"/>
    <cellStyle name="Percent 2" xfId="15" xr:uid="{00000000-0005-0000-0000-000011000000}"/>
  </cellStyles>
  <dxfs count="0"/>
  <tableStyles count="0" defaultTableStyle="TableStyleMedium2" defaultPivotStyle="PivotStyleLight16"/>
  <colors>
    <mruColors>
      <color rgb="FFFAFAFA"/>
      <color rgb="FFDB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14</xdr:row>
      <xdr:rowOff>0</xdr:rowOff>
    </xdr:from>
    <xdr:to>
      <xdr:col>11</xdr:col>
      <xdr:colOff>323096</xdr:colOff>
      <xdr:row>14</xdr:row>
      <xdr:rowOff>180952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09650" y="2571750"/>
          <a:ext cx="6038096"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U54"/>
  <sheetViews>
    <sheetView showGridLines="0" tabSelected="1" zoomScaleNormal="100" workbookViewId="0">
      <selection activeCell="B1" sqref="B1"/>
    </sheetView>
  </sheetViews>
  <sheetFormatPr defaultRowHeight="14.25" x14ac:dyDescent="0.2"/>
  <cols>
    <col min="1" max="1" width="4.5703125" style="1" customWidth="1"/>
    <col min="2" max="2" width="9.42578125" style="1" customWidth="1"/>
    <col min="3" max="15" width="9.140625" style="1"/>
    <col min="16" max="16" width="10" style="1" customWidth="1"/>
    <col min="17" max="17" width="9.140625" style="1"/>
    <col min="18" max="19" width="9.140625" style="6"/>
    <col min="20" max="16384" width="9.140625" style="1"/>
  </cols>
  <sheetData>
    <row r="1" spans="2:18" s="6" customFormat="1" x14ac:dyDescent="0.2">
      <c r="B1" s="145" t="s">
        <v>129</v>
      </c>
      <c r="R1" s="7"/>
    </row>
    <row r="2" spans="2:18" ht="15" x14ac:dyDescent="0.25">
      <c r="B2" s="181" t="s">
        <v>65</v>
      </c>
      <c r="C2" s="181"/>
      <c r="D2" s="181"/>
      <c r="E2" s="181"/>
      <c r="F2" s="181"/>
      <c r="G2" s="181"/>
      <c r="H2" s="181"/>
      <c r="I2" s="181"/>
      <c r="J2" s="181"/>
      <c r="K2" s="181"/>
      <c r="L2" s="181"/>
      <c r="M2" s="181"/>
      <c r="N2" s="181"/>
      <c r="O2" s="181"/>
      <c r="P2" s="181"/>
    </row>
    <row r="3" spans="2:18" ht="15" x14ac:dyDescent="0.25">
      <c r="B3" s="182" t="s">
        <v>72</v>
      </c>
      <c r="C3" s="182"/>
      <c r="D3" s="182"/>
      <c r="E3" s="182"/>
      <c r="F3" s="182"/>
      <c r="G3" s="182"/>
      <c r="H3" s="182"/>
      <c r="I3" s="182"/>
      <c r="J3" s="182"/>
      <c r="K3" s="182"/>
      <c r="L3" s="182"/>
      <c r="M3" s="182"/>
      <c r="N3" s="182"/>
      <c r="O3" s="182"/>
      <c r="P3" s="182"/>
    </row>
    <row r="5" spans="2:18" s="120" customFormat="1" ht="14.25" customHeight="1" x14ac:dyDescent="0.2">
      <c r="B5" s="183" t="s">
        <v>73</v>
      </c>
      <c r="C5" s="183"/>
      <c r="D5" s="183"/>
      <c r="E5" s="183"/>
      <c r="F5" s="183"/>
      <c r="G5" s="183"/>
      <c r="H5" s="183"/>
      <c r="I5" s="183"/>
      <c r="J5" s="183"/>
      <c r="K5" s="183"/>
      <c r="L5" s="183"/>
      <c r="M5" s="183"/>
      <c r="N5" s="183"/>
      <c r="O5" s="183"/>
      <c r="P5" s="183"/>
    </row>
    <row r="6" spans="2:18" s="120" customFormat="1" x14ac:dyDescent="0.2">
      <c r="B6" s="183"/>
      <c r="C6" s="183"/>
      <c r="D6" s="183"/>
      <c r="E6" s="183"/>
      <c r="F6" s="183"/>
      <c r="G6" s="183"/>
      <c r="H6" s="183"/>
      <c r="I6" s="183"/>
      <c r="J6" s="183"/>
      <c r="K6" s="183"/>
      <c r="L6" s="183"/>
      <c r="M6" s="183"/>
      <c r="N6" s="183"/>
      <c r="O6" s="183"/>
      <c r="P6" s="183"/>
    </row>
    <row r="7" spans="2:18" s="120" customFormat="1" x14ac:dyDescent="0.2">
      <c r="B7" s="183"/>
      <c r="C7" s="183"/>
      <c r="D7" s="183"/>
      <c r="E7" s="183"/>
      <c r="F7" s="183"/>
      <c r="G7" s="183"/>
      <c r="H7" s="183"/>
      <c r="I7" s="183"/>
      <c r="J7" s="183"/>
      <c r="K7" s="183"/>
      <c r="L7" s="183"/>
      <c r="M7" s="183"/>
      <c r="N7" s="183"/>
      <c r="O7" s="183"/>
      <c r="P7" s="183"/>
    </row>
    <row r="8" spans="2:18" s="120" customFormat="1" x14ac:dyDescent="0.2">
      <c r="B8" s="183"/>
      <c r="C8" s="183"/>
      <c r="D8" s="183"/>
      <c r="E8" s="183"/>
      <c r="F8" s="183"/>
      <c r="G8" s="183"/>
      <c r="H8" s="183"/>
      <c r="I8" s="183"/>
      <c r="J8" s="183"/>
      <c r="K8" s="183"/>
      <c r="L8" s="183"/>
      <c r="M8" s="183"/>
      <c r="N8" s="183"/>
      <c r="O8" s="183"/>
      <c r="P8" s="183"/>
    </row>
    <row r="9" spans="2:18" s="120" customFormat="1" x14ac:dyDescent="0.2">
      <c r="B9" s="183"/>
      <c r="C9" s="183"/>
      <c r="D9" s="183"/>
      <c r="E9" s="183"/>
      <c r="F9" s="183"/>
      <c r="G9" s="183"/>
      <c r="H9" s="183"/>
      <c r="I9" s="183"/>
      <c r="J9" s="183"/>
      <c r="K9" s="183"/>
      <c r="L9" s="183"/>
      <c r="M9" s="183"/>
      <c r="N9" s="183"/>
      <c r="O9" s="183"/>
      <c r="P9" s="183"/>
    </row>
    <row r="10" spans="2:18" s="118" customFormat="1" ht="15" thickBot="1" x14ac:dyDescent="0.25">
      <c r="R10" s="119"/>
    </row>
    <row r="11" spans="2:18" ht="15" customHeight="1" x14ac:dyDescent="0.2">
      <c r="B11" s="8" t="s">
        <v>74</v>
      </c>
      <c r="C11" s="9"/>
      <c r="D11" s="9"/>
      <c r="E11" s="9"/>
      <c r="F11" s="9"/>
      <c r="G11" s="9"/>
      <c r="H11" s="9"/>
      <c r="I11" s="9"/>
      <c r="J11" s="9"/>
      <c r="K11" s="9"/>
      <c r="L11" s="9"/>
      <c r="M11" s="9"/>
      <c r="N11" s="9"/>
      <c r="O11" s="9"/>
      <c r="P11" s="10"/>
    </row>
    <row r="12" spans="2:18" x14ac:dyDescent="0.2">
      <c r="B12" s="184" t="s">
        <v>75</v>
      </c>
      <c r="C12" s="185"/>
      <c r="D12" s="185"/>
      <c r="E12" s="185"/>
      <c r="F12" s="185"/>
      <c r="G12" s="185"/>
      <c r="H12" s="185"/>
      <c r="I12" s="185"/>
      <c r="J12" s="185"/>
      <c r="K12" s="185"/>
      <c r="L12" s="185"/>
      <c r="M12" s="185"/>
      <c r="N12" s="185"/>
      <c r="O12" s="185"/>
      <c r="P12" s="186"/>
    </row>
    <row r="13" spans="2:18" s="120" customFormat="1" x14ac:dyDescent="0.2">
      <c r="B13" s="121" t="s">
        <v>125</v>
      </c>
      <c r="C13" s="122"/>
      <c r="D13" s="122"/>
      <c r="E13" s="122"/>
      <c r="F13" s="122"/>
      <c r="G13" s="122"/>
      <c r="H13" s="122"/>
      <c r="I13" s="122"/>
      <c r="J13" s="122"/>
      <c r="K13" s="122"/>
      <c r="L13" s="122"/>
      <c r="M13" s="122"/>
      <c r="N13" s="122"/>
      <c r="O13" s="122"/>
      <c r="P13" s="123"/>
    </row>
    <row r="14" spans="2:18" x14ac:dyDescent="0.2">
      <c r="B14" s="11"/>
      <c r="C14" s="12"/>
      <c r="D14" s="12"/>
      <c r="E14" s="12"/>
      <c r="F14" s="12"/>
      <c r="G14" s="12"/>
      <c r="H14" s="12"/>
      <c r="I14" s="12"/>
      <c r="J14" s="12"/>
      <c r="K14" s="12"/>
      <c r="L14" s="12"/>
      <c r="M14" s="12"/>
      <c r="N14" s="12"/>
      <c r="O14" s="12"/>
      <c r="P14" s="13"/>
    </row>
    <row r="15" spans="2:18" x14ac:dyDescent="0.2">
      <c r="B15" s="11"/>
      <c r="C15" s="12"/>
      <c r="D15" s="12"/>
      <c r="E15" s="12"/>
      <c r="F15" s="12"/>
      <c r="G15" s="12"/>
      <c r="H15" s="12"/>
      <c r="I15" s="12"/>
      <c r="J15" s="12"/>
      <c r="K15" s="12"/>
      <c r="L15" s="12"/>
      <c r="M15" s="12"/>
      <c r="N15" s="12"/>
      <c r="O15" s="12"/>
      <c r="P15" s="13"/>
    </row>
    <row r="16" spans="2:18" x14ac:dyDescent="0.2">
      <c r="B16" s="11"/>
      <c r="C16" s="12"/>
      <c r="D16" s="12"/>
      <c r="E16" s="12"/>
      <c r="F16" s="12"/>
      <c r="G16" s="12"/>
      <c r="H16" s="12"/>
      <c r="I16" s="12"/>
      <c r="J16" s="12"/>
      <c r="K16" s="12"/>
      <c r="L16" s="12"/>
      <c r="M16" s="12"/>
      <c r="N16" s="12"/>
      <c r="O16" s="12"/>
      <c r="P16" s="13"/>
    </row>
    <row r="17" spans="2:19" x14ac:dyDescent="0.2">
      <c r="B17" s="11" t="s">
        <v>76</v>
      </c>
      <c r="C17" s="12"/>
      <c r="D17" s="12"/>
      <c r="E17" s="12"/>
      <c r="F17" s="12"/>
      <c r="G17" s="12"/>
      <c r="H17" s="12"/>
      <c r="I17" s="12"/>
      <c r="J17" s="12"/>
      <c r="K17" s="12"/>
      <c r="L17" s="12"/>
      <c r="M17" s="12"/>
      <c r="N17" s="12"/>
      <c r="O17" s="12"/>
      <c r="P17" s="13"/>
      <c r="R17" s="1"/>
      <c r="S17" s="1"/>
    </row>
    <row r="18" spans="2:19" s="120" customFormat="1" x14ac:dyDescent="0.2">
      <c r="B18" s="121" t="s">
        <v>77</v>
      </c>
      <c r="C18" s="122"/>
      <c r="D18" s="122"/>
      <c r="E18" s="122"/>
      <c r="F18" s="122"/>
      <c r="G18" s="122"/>
      <c r="H18" s="122"/>
      <c r="I18" s="122"/>
      <c r="J18" s="122"/>
      <c r="K18" s="122"/>
      <c r="L18" s="122"/>
      <c r="M18" s="122"/>
      <c r="N18" s="122"/>
      <c r="O18" s="122"/>
      <c r="P18" s="123"/>
    </row>
    <row r="19" spans="2:19" s="120" customFormat="1" x14ac:dyDescent="0.2">
      <c r="B19" s="121" t="s">
        <v>78</v>
      </c>
      <c r="C19" s="122"/>
      <c r="D19" s="122"/>
      <c r="E19" s="122"/>
      <c r="F19" s="122"/>
      <c r="G19" s="122"/>
      <c r="H19" s="122"/>
      <c r="I19" s="122"/>
      <c r="J19" s="122"/>
      <c r="K19" s="122"/>
      <c r="L19" s="122"/>
      <c r="M19" s="122"/>
      <c r="N19" s="122"/>
      <c r="O19" s="122"/>
      <c r="P19" s="123"/>
    </row>
    <row r="20" spans="2:19" ht="15" thickBot="1" x14ac:dyDescent="0.25">
      <c r="B20" s="14"/>
      <c r="C20" s="15"/>
      <c r="D20" s="15"/>
      <c r="E20" s="15"/>
      <c r="F20" s="15"/>
      <c r="G20" s="15"/>
      <c r="H20" s="15"/>
      <c r="I20" s="15"/>
      <c r="J20" s="15"/>
      <c r="K20" s="15"/>
      <c r="L20" s="15"/>
      <c r="M20" s="15"/>
      <c r="N20" s="15"/>
      <c r="O20" s="15"/>
      <c r="P20" s="16"/>
    </row>
    <row r="21" spans="2:19" x14ac:dyDescent="0.2">
      <c r="B21" s="12"/>
      <c r="C21" s="12"/>
      <c r="D21" s="12"/>
      <c r="E21" s="12"/>
      <c r="F21" s="12"/>
      <c r="G21" s="12"/>
      <c r="H21" s="12"/>
      <c r="I21" s="12"/>
      <c r="J21" s="12"/>
      <c r="K21" s="12"/>
      <c r="L21" s="12"/>
      <c r="N21" s="17"/>
      <c r="O21" s="12"/>
      <c r="P21" s="12"/>
    </row>
    <row r="22" spans="2:19" x14ac:dyDescent="0.2">
      <c r="B22" s="1" t="s">
        <v>61</v>
      </c>
      <c r="N22" s="3"/>
    </row>
    <row r="23" spans="2:19" x14ac:dyDescent="0.2">
      <c r="N23" s="3"/>
    </row>
    <row r="24" spans="2:19" x14ac:dyDescent="0.2">
      <c r="B24" s="1" t="s">
        <v>70</v>
      </c>
    </row>
    <row r="25" spans="2:19" x14ac:dyDescent="0.2">
      <c r="C25" s="174" t="s">
        <v>79</v>
      </c>
      <c r="D25" s="174"/>
      <c r="E25" s="174"/>
      <c r="F25" s="174"/>
      <c r="G25" s="174"/>
      <c r="H25" s="174"/>
      <c r="I25" s="174"/>
      <c r="J25" s="174"/>
      <c r="K25" s="174"/>
      <c r="L25" s="174"/>
      <c r="M25" s="174"/>
      <c r="N25" s="174"/>
      <c r="O25" s="174"/>
      <c r="P25" s="174"/>
    </row>
    <row r="26" spans="2:19" x14ac:dyDescent="0.2">
      <c r="C26" s="174"/>
      <c r="D26" s="174"/>
      <c r="E26" s="174"/>
      <c r="F26" s="174"/>
      <c r="G26" s="174"/>
      <c r="H26" s="174"/>
      <c r="I26" s="174"/>
      <c r="J26" s="174"/>
      <c r="K26" s="174"/>
      <c r="L26" s="174"/>
      <c r="M26" s="174"/>
      <c r="N26" s="174"/>
      <c r="O26" s="174"/>
      <c r="P26" s="174"/>
    </row>
    <row r="27" spans="2:19" x14ac:dyDescent="0.2">
      <c r="C27" s="179" t="s">
        <v>80</v>
      </c>
      <c r="D27" s="179"/>
      <c r="E27" s="179"/>
      <c r="F27" s="179"/>
      <c r="G27" s="179"/>
      <c r="H27" s="179"/>
      <c r="I27" s="179"/>
      <c r="J27" s="179"/>
      <c r="K27" s="179"/>
      <c r="L27" s="179"/>
      <c r="M27" s="179"/>
      <c r="N27" s="179"/>
      <c r="O27" s="179"/>
      <c r="P27" s="179"/>
      <c r="Q27" s="6"/>
    </row>
    <row r="28" spans="2:19" x14ac:dyDescent="0.2">
      <c r="C28" s="179"/>
      <c r="D28" s="179"/>
      <c r="E28" s="179"/>
      <c r="F28" s="179"/>
      <c r="G28" s="179"/>
      <c r="H28" s="179"/>
      <c r="I28" s="179"/>
      <c r="J28" s="179"/>
      <c r="K28" s="179"/>
      <c r="L28" s="179"/>
      <c r="M28" s="179"/>
      <c r="N28" s="179"/>
      <c r="O28" s="179"/>
      <c r="P28" s="179"/>
      <c r="Q28" s="6"/>
    </row>
    <row r="29" spans="2:19" s="6" customFormat="1" x14ac:dyDescent="0.2">
      <c r="C29" s="6" t="s">
        <v>110</v>
      </c>
    </row>
    <row r="30" spans="2:19" s="6" customFormat="1" x14ac:dyDescent="0.2">
      <c r="C30" s="179" t="s">
        <v>111</v>
      </c>
      <c r="D30" s="179"/>
      <c r="E30" s="179"/>
      <c r="F30" s="179"/>
      <c r="G30" s="179"/>
      <c r="H30" s="179"/>
      <c r="I30" s="179"/>
      <c r="J30" s="179"/>
      <c r="K30" s="179"/>
      <c r="L30" s="179"/>
      <c r="M30" s="179"/>
      <c r="N30" s="179"/>
      <c r="O30" s="179"/>
    </row>
    <row r="31" spans="2:19" s="6" customFormat="1" x14ac:dyDescent="0.2">
      <c r="C31" s="179"/>
      <c r="D31" s="179"/>
      <c r="E31" s="179"/>
      <c r="F31" s="179"/>
      <c r="G31" s="179"/>
      <c r="H31" s="179"/>
      <c r="I31" s="179"/>
      <c r="J31" s="179"/>
      <c r="K31" s="179"/>
      <c r="L31" s="179"/>
      <c r="M31" s="179"/>
      <c r="N31" s="179"/>
      <c r="O31" s="179"/>
    </row>
    <row r="32" spans="2:19" s="6" customFormat="1" x14ac:dyDescent="0.2">
      <c r="C32" s="180" t="s">
        <v>81</v>
      </c>
      <c r="D32" s="180"/>
      <c r="E32" s="180"/>
      <c r="F32" s="180"/>
      <c r="G32" s="180"/>
      <c r="H32" s="180"/>
      <c r="I32" s="180"/>
      <c r="J32" s="180"/>
      <c r="K32" s="180"/>
      <c r="L32" s="180"/>
      <c r="M32" s="180"/>
      <c r="N32" s="180"/>
      <c r="O32" s="180"/>
      <c r="P32" s="180"/>
    </row>
    <row r="33" spans="1:21" s="6" customFormat="1" x14ac:dyDescent="0.2">
      <c r="C33" s="180"/>
      <c r="D33" s="180"/>
      <c r="E33" s="180"/>
      <c r="F33" s="180"/>
      <c r="G33" s="180"/>
      <c r="H33" s="180"/>
      <c r="I33" s="180"/>
      <c r="J33" s="180"/>
      <c r="K33" s="180"/>
      <c r="L33" s="180"/>
      <c r="M33" s="180"/>
      <c r="N33" s="180"/>
      <c r="O33" s="180"/>
      <c r="P33" s="180"/>
    </row>
    <row r="34" spans="1:21" x14ac:dyDescent="0.2">
      <c r="C34" s="6"/>
      <c r="D34" s="6"/>
      <c r="E34" s="6"/>
      <c r="F34" s="6"/>
      <c r="G34" s="6"/>
      <c r="H34" s="6"/>
      <c r="I34" s="6"/>
      <c r="J34" s="6"/>
      <c r="K34" s="6"/>
      <c r="L34" s="6"/>
      <c r="M34" s="6"/>
      <c r="N34" s="6"/>
      <c r="O34" s="6"/>
      <c r="P34" s="6"/>
    </row>
    <row r="35" spans="1:21" x14ac:dyDescent="0.2">
      <c r="B35" s="6" t="s">
        <v>71</v>
      </c>
      <c r="C35" s="6"/>
      <c r="D35" s="18"/>
      <c r="E35" s="6"/>
      <c r="F35" s="6"/>
      <c r="G35" s="6"/>
      <c r="H35" s="6"/>
      <c r="I35" s="6"/>
      <c r="J35" s="6"/>
      <c r="K35" s="6"/>
      <c r="L35" s="6"/>
      <c r="M35" s="6"/>
      <c r="N35" s="6"/>
      <c r="O35" s="6"/>
      <c r="P35" s="6"/>
      <c r="Q35" s="7"/>
    </row>
    <row r="36" spans="1:21" x14ac:dyDescent="0.2">
      <c r="B36" s="6"/>
      <c r="C36" s="6" t="s">
        <v>63</v>
      </c>
      <c r="D36" s="6"/>
      <c r="E36" s="6"/>
      <c r="F36" s="6"/>
      <c r="G36" s="6"/>
      <c r="H36" s="6"/>
      <c r="I36" s="6"/>
      <c r="J36" s="6"/>
      <c r="K36" s="6"/>
      <c r="L36" s="6"/>
      <c r="M36" s="6"/>
      <c r="N36" s="6"/>
      <c r="O36" s="6"/>
      <c r="P36" s="6"/>
      <c r="Q36" s="7"/>
    </row>
    <row r="37" spans="1:21" x14ac:dyDescent="0.2">
      <c r="B37" s="6"/>
      <c r="C37" s="6"/>
      <c r="D37" s="6"/>
      <c r="E37" s="6"/>
      <c r="F37" s="6"/>
      <c r="G37" s="6"/>
      <c r="H37" s="6"/>
      <c r="I37" s="6"/>
      <c r="J37" s="6"/>
      <c r="K37" s="6"/>
      <c r="L37" s="6"/>
      <c r="M37" s="6"/>
      <c r="N37" s="6"/>
      <c r="O37" s="6"/>
      <c r="P37" s="6"/>
      <c r="Q37" s="7"/>
    </row>
    <row r="38" spans="1:21" x14ac:dyDescent="0.2">
      <c r="A38" s="6"/>
      <c r="B38" s="1" t="s">
        <v>115</v>
      </c>
      <c r="R38" s="1"/>
      <c r="S38" s="1"/>
    </row>
    <row r="39" spans="1:21" s="120" customFormat="1" x14ac:dyDescent="0.2">
      <c r="B39" s="120" t="s">
        <v>116</v>
      </c>
    </row>
    <row r="42" spans="1:21" s="127" customFormat="1" x14ac:dyDescent="0.25">
      <c r="A42" s="124"/>
      <c r="B42" s="125" t="s">
        <v>83</v>
      </c>
      <c r="C42" s="125"/>
      <c r="D42" s="126"/>
      <c r="E42" s="126"/>
      <c r="F42" s="126"/>
      <c r="G42" s="126"/>
      <c r="H42" s="126"/>
      <c r="I42" s="126"/>
      <c r="J42" s="126"/>
      <c r="K42" s="126"/>
      <c r="L42" s="126"/>
      <c r="M42" s="126"/>
      <c r="N42" s="126"/>
      <c r="O42" s="126"/>
      <c r="P42" s="126"/>
      <c r="Q42" s="126"/>
      <c r="R42" s="126"/>
      <c r="T42" s="125"/>
    </row>
    <row r="43" spans="1:21" s="132" customFormat="1" x14ac:dyDescent="0.25">
      <c r="A43" s="128"/>
      <c r="B43" s="125"/>
      <c r="C43" s="129" t="s">
        <v>84</v>
      </c>
      <c r="D43" s="130"/>
      <c r="E43" s="130"/>
      <c r="F43" s="130"/>
      <c r="G43" s="130"/>
      <c r="H43" s="130"/>
      <c r="I43" s="130"/>
      <c r="J43" s="130"/>
      <c r="K43" s="130"/>
      <c r="L43" s="130"/>
      <c r="M43" s="130"/>
      <c r="N43" s="130"/>
      <c r="O43" s="130"/>
      <c r="P43" s="131"/>
      <c r="Q43" s="131"/>
      <c r="R43" s="131"/>
      <c r="T43" s="133"/>
    </row>
    <row r="44" spans="1:21" s="132" customFormat="1" x14ac:dyDescent="0.25">
      <c r="A44" s="128"/>
      <c r="B44" s="125"/>
      <c r="C44" s="129" t="s">
        <v>85</v>
      </c>
      <c r="D44" s="130"/>
      <c r="E44" s="130"/>
      <c r="F44" s="130"/>
      <c r="G44" s="130"/>
      <c r="H44" s="130"/>
      <c r="I44" s="130"/>
      <c r="J44" s="130"/>
      <c r="K44" s="130"/>
      <c r="L44" s="130"/>
      <c r="M44" s="130"/>
      <c r="N44" s="130"/>
      <c r="O44" s="130"/>
      <c r="P44" s="131"/>
      <c r="Q44" s="131"/>
      <c r="R44" s="131"/>
      <c r="T44" s="133"/>
    </row>
    <row r="45" spans="1:21" s="132" customFormat="1" ht="14.25" customHeight="1" x14ac:dyDescent="0.25">
      <c r="B45" s="128"/>
      <c r="C45" s="175" t="s">
        <v>86</v>
      </c>
      <c r="D45" s="175"/>
      <c r="E45" s="175"/>
      <c r="F45" s="175"/>
      <c r="G45" s="175"/>
      <c r="H45" s="175"/>
      <c r="I45" s="175"/>
      <c r="J45" s="175"/>
      <c r="K45" s="175"/>
      <c r="L45" s="175"/>
      <c r="M45" s="175"/>
      <c r="N45" s="175"/>
      <c r="O45" s="175"/>
      <c r="P45" s="175"/>
      <c r="Q45" s="126"/>
      <c r="R45" s="131"/>
      <c r="S45" s="131"/>
      <c r="U45" s="133"/>
    </row>
    <row r="46" spans="1:21" s="144" customFormat="1" ht="14.25" customHeight="1" x14ac:dyDescent="0.25">
      <c r="B46" s="176" t="s">
        <v>113</v>
      </c>
      <c r="C46" s="176"/>
      <c r="D46" s="176"/>
      <c r="E46" s="176"/>
      <c r="F46" s="176"/>
      <c r="G46" s="176"/>
      <c r="H46" s="176"/>
      <c r="I46" s="176"/>
      <c r="J46" s="176"/>
      <c r="K46" s="176"/>
      <c r="L46" s="176"/>
      <c r="M46" s="176"/>
      <c r="N46" s="176"/>
      <c r="O46" s="176"/>
      <c r="P46" s="176"/>
    </row>
    <row r="47" spans="1:21" s="132" customFormat="1" ht="14.25" customHeight="1" x14ac:dyDescent="0.25">
      <c r="C47" s="177" t="s">
        <v>127</v>
      </c>
      <c r="D47" s="177"/>
      <c r="E47" s="177"/>
      <c r="F47" s="177"/>
      <c r="G47" s="177"/>
      <c r="H47" s="177"/>
      <c r="I47" s="177"/>
      <c r="J47" s="177"/>
      <c r="K47" s="177"/>
      <c r="L47" s="177"/>
      <c r="M47" s="177"/>
      <c r="N47" s="177"/>
      <c r="O47" s="177"/>
      <c r="P47" s="177"/>
    </row>
    <row r="48" spans="1:21" s="132" customFormat="1" ht="14.25" customHeight="1" x14ac:dyDescent="0.25">
      <c r="C48" s="177"/>
      <c r="D48" s="177"/>
      <c r="E48" s="177"/>
      <c r="F48" s="177"/>
      <c r="G48" s="177"/>
      <c r="H48" s="177"/>
      <c r="I48" s="177"/>
      <c r="J48" s="177"/>
      <c r="K48" s="177"/>
      <c r="L48" s="177"/>
      <c r="M48" s="177"/>
      <c r="N48" s="177"/>
      <c r="O48" s="177"/>
      <c r="P48" s="177"/>
    </row>
    <row r="49" spans="2:16" s="132" customFormat="1" x14ac:dyDescent="0.25">
      <c r="C49" s="178" t="s">
        <v>112</v>
      </c>
      <c r="D49" s="178"/>
      <c r="E49" s="178"/>
      <c r="F49" s="178"/>
      <c r="G49" s="178"/>
      <c r="H49" s="178"/>
      <c r="I49" s="178"/>
      <c r="J49" s="178"/>
      <c r="K49" s="178"/>
      <c r="L49" s="178"/>
      <c r="M49" s="178"/>
      <c r="N49" s="178"/>
      <c r="O49" s="178"/>
      <c r="P49" s="178"/>
    </row>
    <row r="52" spans="2:16" x14ac:dyDescent="0.2">
      <c r="B52" s="174" t="s">
        <v>62</v>
      </c>
      <c r="C52" s="174"/>
      <c r="D52" s="174"/>
      <c r="E52" s="174"/>
      <c r="F52" s="174"/>
      <c r="G52" s="174"/>
      <c r="H52" s="174"/>
      <c r="I52" s="174"/>
      <c r="J52" s="174"/>
      <c r="K52" s="174"/>
      <c r="L52" s="174"/>
      <c r="M52" s="174"/>
      <c r="N52" s="174"/>
      <c r="O52" s="174"/>
      <c r="P52" s="174"/>
    </row>
    <row r="53" spans="2:16" x14ac:dyDescent="0.2">
      <c r="B53" s="174"/>
      <c r="C53" s="174"/>
      <c r="D53" s="174"/>
      <c r="E53" s="174"/>
      <c r="F53" s="174"/>
      <c r="G53" s="174"/>
      <c r="H53" s="174"/>
      <c r="I53" s="174"/>
      <c r="J53" s="174"/>
      <c r="K53" s="174"/>
      <c r="L53" s="174"/>
      <c r="M53" s="174"/>
      <c r="N53" s="174"/>
      <c r="O53" s="174"/>
      <c r="P53" s="174"/>
    </row>
    <row r="54" spans="2:16" x14ac:dyDescent="0.2">
      <c r="B54" s="19" t="s">
        <v>82</v>
      </c>
      <c r="C54" s="19"/>
      <c r="D54" s="19"/>
      <c r="E54" s="19"/>
      <c r="F54" s="19"/>
      <c r="G54" s="19"/>
      <c r="H54" s="19"/>
      <c r="I54" s="19"/>
      <c r="J54" s="19"/>
      <c r="K54" s="19"/>
      <c r="L54" s="19"/>
      <c r="M54" s="19"/>
      <c r="N54" s="19"/>
      <c r="O54" s="19"/>
      <c r="P54" s="19"/>
    </row>
  </sheetData>
  <sheetProtection algorithmName="SHA-512" hashValue="019tAejPSklY7D0PwOE9HE5/3jveuA8oLLDVxDIgdeGwGmDaEFNorPHIPn5Z04uPQ6B9jQa3ZD45IaYpXeL/sw==" saltValue="q01vbUu+CsoAYFneYnBZpQ==" spinCount="100000" sheet="1" objects="1" scenarios="1" formatRows="0"/>
  <mergeCells count="13">
    <mergeCell ref="C27:P28"/>
    <mergeCell ref="C30:O31"/>
    <mergeCell ref="C32:P33"/>
    <mergeCell ref="B2:P2"/>
    <mergeCell ref="B3:P3"/>
    <mergeCell ref="B5:P9"/>
    <mergeCell ref="B12:P12"/>
    <mergeCell ref="C25:P26"/>
    <mergeCell ref="B52:P53"/>
    <mergeCell ref="C45:P45"/>
    <mergeCell ref="B46:P46"/>
    <mergeCell ref="C47:P48"/>
    <mergeCell ref="C49:P49"/>
  </mergeCells>
  <pageMargins left="0.70866141732283472" right="0.70866141732283472" top="0.74803149606299213" bottom="0.74803149606299213" header="0.31496062992125984" footer="0.31496062992125984"/>
  <pageSetup scale="78" fitToHeight="0" orientation="landscape" r:id="rId1"/>
  <headerFooter>
    <oddFooter>&amp;L&amp;BCanada Council for the Arts Confidential&amp;B&amp;C&amp;D&amp;RPage &amp;P</oddFooter>
  </headerFooter>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L171"/>
  <sheetViews>
    <sheetView showGridLines="0" zoomScale="90" zoomScaleNormal="90" workbookViewId="0">
      <pane ySplit="4" topLeftCell="A62" activePane="bottomLeft" state="frozen"/>
      <selection pane="bottomLeft" activeCell="B1" sqref="B1"/>
    </sheetView>
  </sheetViews>
  <sheetFormatPr defaultRowHeight="14.25" x14ac:dyDescent="0.2"/>
  <cols>
    <col min="1" max="1" width="2.5703125" style="66" customWidth="1"/>
    <col min="2" max="2" width="66.5703125" style="22" customWidth="1"/>
    <col min="3" max="3" width="14.85546875" style="22" customWidth="1"/>
    <col min="4" max="4" width="15.28515625" style="81" customWidth="1"/>
    <col min="5" max="6" width="15.140625" style="22" customWidth="1"/>
    <col min="7" max="7" width="13.140625" style="22" customWidth="1"/>
    <col min="8" max="8" width="45.7109375" style="22" customWidth="1"/>
    <col min="9" max="16384" width="9.140625" style="22"/>
  </cols>
  <sheetData>
    <row r="1" spans="1:9" x14ac:dyDescent="0.2">
      <c r="B1" s="145" t="s">
        <v>129</v>
      </c>
      <c r="C1" s="20"/>
      <c r="D1" s="21"/>
      <c r="E1" s="21"/>
      <c r="F1" s="21"/>
    </row>
    <row r="2" spans="1:9" ht="19.5" customHeight="1" x14ac:dyDescent="0.2">
      <c r="B2" s="187" t="s">
        <v>65</v>
      </c>
      <c r="C2" s="187"/>
      <c r="D2" s="187"/>
      <c r="E2" s="187"/>
      <c r="F2" s="187"/>
      <c r="G2" s="187"/>
      <c r="H2" s="187"/>
    </row>
    <row r="3" spans="1:9" ht="6.75" customHeight="1" x14ac:dyDescent="0.2">
      <c r="B3" s="67"/>
      <c r="C3" s="20"/>
      <c r="D3" s="21"/>
      <c r="E3" s="21"/>
      <c r="F3" s="21"/>
    </row>
    <row r="4" spans="1:9" ht="50.25" customHeight="1" x14ac:dyDescent="0.2">
      <c r="A4" s="68"/>
      <c r="B4" s="202" t="s">
        <v>0</v>
      </c>
      <c r="C4" s="142" t="s">
        <v>1</v>
      </c>
      <c r="D4" s="142" t="s">
        <v>108</v>
      </c>
      <c r="E4" s="142" t="s">
        <v>3</v>
      </c>
      <c r="F4" s="169" t="s">
        <v>4</v>
      </c>
      <c r="G4" s="166" t="s">
        <v>128</v>
      </c>
      <c r="H4" s="166" t="s">
        <v>5</v>
      </c>
    </row>
    <row r="5" spans="1:9" ht="15" x14ac:dyDescent="0.2">
      <c r="A5" s="23"/>
      <c r="B5" s="203"/>
      <c r="C5" s="140" t="s">
        <v>106</v>
      </c>
      <c r="D5" s="140" t="s">
        <v>106</v>
      </c>
      <c r="E5" s="140" t="s">
        <v>106</v>
      </c>
      <c r="F5" s="170"/>
      <c r="G5" s="167"/>
      <c r="H5" s="172"/>
    </row>
    <row r="6" spans="1:9" ht="15" x14ac:dyDescent="0.2">
      <c r="A6" s="23"/>
      <c r="B6" s="203"/>
      <c r="C6" s="139" t="s">
        <v>69</v>
      </c>
      <c r="D6" s="139" t="s">
        <v>69</v>
      </c>
      <c r="E6" s="139" t="s">
        <v>69</v>
      </c>
      <c r="F6" s="170"/>
      <c r="G6" s="167" t="s">
        <v>66</v>
      </c>
      <c r="H6" s="172"/>
    </row>
    <row r="7" spans="1:9" ht="15" x14ac:dyDescent="0.2">
      <c r="A7" s="23"/>
      <c r="B7" s="203"/>
      <c r="C7" s="140" t="s">
        <v>107</v>
      </c>
      <c r="D7" s="140" t="s">
        <v>107</v>
      </c>
      <c r="E7" s="140" t="s">
        <v>107</v>
      </c>
      <c r="F7" s="170"/>
      <c r="G7" s="167"/>
      <c r="H7" s="172"/>
    </row>
    <row r="8" spans="1:9" ht="15" x14ac:dyDescent="0.2">
      <c r="A8" s="23"/>
      <c r="B8" s="204"/>
      <c r="C8" s="141" t="s">
        <v>69</v>
      </c>
      <c r="D8" s="141" t="s">
        <v>69</v>
      </c>
      <c r="E8" s="141" t="s">
        <v>69</v>
      </c>
      <c r="F8" s="171"/>
      <c r="G8" s="168"/>
      <c r="H8" s="173"/>
    </row>
    <row r="9" spans="1:9" ht="6.75" customHeight="1" x14ac:dyDescent="0.2">
      <c r="A9" s="23"/>
      <c r="B9" s="24"/>
      <c r="C9" s="25"/>
      <c r="D9" s="26"/>
      <c r="E9" s="25"/>
      <c r="F9" s="25"/>
    </row>
    <row r="10" spans="1:9" ht="15" x14ac:dyDescent="0.25">
      <c r="B10" s="69" t="s">
        <v>6</v>
      </c>
      <c r="C10" s="70"/>
      <c r="D10" s="70"/>
      <c r="E10" s="70"/>
      <c r="F10" s="70"/>
      <c r="G10" s="27"/>
      <c r="H10" s="27"/>
    </row>
    <row r="11" spans="1:9" ht="15" x14ac:dyDescent="0.25">
      <c r="A11" s="22"/>
      <c r="B11" s="28" t="s">
        <v>7</v>
      </c>
      <c r="C11" s="71"/>
      <c r="D11" s="71"/>
      <c r="E11" s="71"/>
      <c r="F11" s="71"/>
      <c r="G11" s="29"/>
      <c r="H11" s="29"/>
    </row>
    <row r="12" spans="1:9" ht="6.75" customHeight="1" x14ac:dyDescent="0.2">
      <c r="C12" s="72"/>
      <c r="D12" s="72"/>
      <c r="E12" s="72"/>
      <c r="F12" s="72"/>
      <c r="G12" s="30"/>
      <c r="H12" s="30"/>
      <c r="I12" s="42"/>
    </row>
    <row r="13" spans="1:9" ht="14.25" customHeight="1" x14ac:dyDescent="0.25">
      <c r="B13" s="134" t="s">
        <v>87</v>
      </c>
      <c r="C13" s="194"/>
      <c r="D13" s="195"/>
      <c r="E13" s="195"/>
      <c r="F13" s="195"/>
      <c r="G13" s="196"/>
      <c r="H13" s="31"/>
    </row>
    <row r="14" spans="1:9" ht="43.5" customHeight="1" x14ac:dyDescent="0.2">
      <c r="B14" s="32" t="s">
        <v>8</v>
      </c>
      <c r="C14" s="75"/>
      <c r="D14" s="74"/>
      <c r="E14" s="74"/>
      <c r="F14" s="74"/>
      <c r="G14" s="33"/>
      <c r="H14" s="33"/>
    </row>
    <row r="15" spans="1:9" ht="15" customHeight="1" x14ac:dyDescent="0.2">
      <c r="B15" s="56"/>
      <c r="C15" s="77"/>
      <c r="D15" s="77"/>
      <c r="E15" s="77"/>
      <c r="F15" s="97">
        <f>+SUM(C15:E15)</f>
        <v>0</v>
      </c>
      <c r="G15" s="57"/>
      <c r="H15" s="58"/>
    </row>
    <row r="16" spans="1:9" ht="15" customHeight="1" x14ac:dyDescent="0.2">
      <c r="B16" s="56"/>
      <c r="C16" s="77"/>
      <c r="D16" s="77"/>
      <c r="E16" s="77"/>
      <c r="F16" s="97">
        <f>+SUM(C16:E16)</f>
        <v>0</v>
      </c>
      <c r="G16" s="57"/>
      <c r="H16" s="58"/>
    </row>
    <row r="17" spans="1:12" ht="15" customHeight="1" x14ac:dyDescent="0.2">
      <c r="B17" s="56"/>
      <c r="C17" s="77"/>
      <c r="D17" s="77"/>
      <c r="E17" s="77"/>
      <c r="F17" s="97">
        <f>+SUM(C17:E17)</f>
        <v>0</v>
      </c>
      <c r="G17" s="57"/>
      <c r="H17" s="58"/>
    </row>
    <row r="18" spans="1:12" ht="15" customHeight="1" x14ac:dyDescent="0.2">
      <c r="B18" s="56"/>
      <c r="C18" s="77"/>
      <c r="D18" s="77"/>
      <c r="E18" s="77"/>
      <c r="F18" s="97">
        <f>+SUM(C18:E18)</f>
        <v>0</v>
      </c>
      <c r="G18" s="57"/>
      <c r="H18" s="58"/>
    </row>
    <row r="19" spans="1:12" ht="15" customHeight="1" x14ac:dyDescent="0.2">
      <c r="B19" s="56"/>
      <c r="C19" s="77"/>
      <c r="D19" s="77"/>
      <c r="E19" s="77"/>
      <c r="F19" s="97">
        <f>+SUM(C19:E19)</f>
        <v>0</v>
      </c>
      <c r="G19" s="57"/>
      <c r="H19" s="58"/>
      <c r="J19" s="78"/>
    </row>
    <row r="20" spans="1:12" ht="15" customHeight="1" x14ac:dyDescent="0.25">
      <c r="A20" s="22"/>
      <c r="B20" s="135" t="s">
        <v>88</v>
      </c>
      <c r="C20" s="79">
        <f>+SUM(C15:C19)</f>
        <v>0</v>
      </c>
      <c r="D20" s="79">
        <f>+SUM(D15:D19)</f>
        <v>0</v>
      </c>
      <c r="E20" s="79">
        <f>+SUM(E15:E19)</f>
        <v>0</v>
      </c>
      <c r="F20" s="91">
        <f>+SUM(F15:F19)</f>
        <v>0</v>
      </c>
      <c r="G20" s="36"/>
      <c r="H20" s="59"/>
      <c r="J20" s="78"/>
    </row>
    <row r="21" spans="1:12" ht="15" x14ac:dyDescent="0.25">
      <c r="B21" s="200" t="s">
        <v>89</v>
      </c>
      <c r="C21" s="201"/>
      <c r="D21" s="115"/>
      <c r="E21" s="115"/>
      <c r="F21" s="115"/>
      <c r="G21" s="115"/>
      <c r="H21" s="116"/>
    </row>
    <row r="22" spans="1:12" x14ac:dyDescent="0.2">
      <c r="B22" s="56"/>
      <c r="C22" s="77"/>
      <c r="D22" s="77"/>
      <c r="E22" s="77"/>
      <c r="F22" s="97">
        <f>+SUM(C22:E22)</f>
        <v>0</v>
      </c>
      <c r="G22" s="57"/>
      <c r="H22" s="60"/>
    </row>
    <row r="23" spans="1:12" x14ac:dyDescent="0.2">
      <c r="B23" s="56"/>
      <c r="C23" s="77"/>
      <c r="D23" s="77"/>
      <c r="E23" s="77"/>
      <c r="F23" s="97">
        <f>+SUM(C23:E23)</f>
        <v>0</v>
      </c>
      <c r="G23" s="57"/>
      <c r="H23" s="60"/>
    </row>
    <row r="24" spans="1:12" x14ac:dyDescent="0.2">
      <c r="B24" s="56"/>
      <c r="C24" s="77"/>
      <c r="D24" s="77"/>
      <c r="E24" s="77"/>
      <c r="F24" s="97">
        <f>+SUM(C24:E24)</f>
        <v>0</v>
      </c>
      <c r="G24" s="57"/>
      <c r="H24" s="59"/>
    </row>
    <row r="25" spans="1:12" x14ac:dyDescent="0.2">
      <c r="B25" s="56"/>
      <c r="C25" s="77"/>
      <c r="D25" s="77"/>
      <c r="E25" s="77"/>
      <c r="F25" s="97">
        <f>+SUM(C25:E25)</f>
        <v>0</v>
      </c>
      <c r="G25" s="57"/>
      <c r="H25" s="59"/>
    </row>
    <row r="26" spans="1:12" ht="15" x14ac:dyDescent="0.25">
      <c r="B26" s="56"/>
      <c r="C26" s="77"/>
      <c r="D26" s="77"/>
      <c r="E26" s="77"/>
      <c r="F26" s="97">
        <f>+SUM(C26:E26)</f>
        <v>0</v>
      </c>
      <c r="G26" s="57"/>
      <c r="H26" s="59"/>
      <c r="L26" s="38"/>
    </row>
    <row r="27" spans="1:12" ht="15" customHeight="1" x14ac:dyDescent="0.25">
      <c r="A27" s="22"/>
      <c r="B27" s="35" t="s">
        <v>9</v>
      </c>
      <c r="C27" s="79">
        <f>SUM(C22:C26)</f>
        <v>0</v>
      </c>
      <c r="D27" s="79">
        <f t="shared" ref="D27:E27" si="0">SUM(D22:D26)</f>
        <v>0</v>
      </c>
      <c r="E27" s="79">
        <f t="shared" si="0"/>
        <v>0</v>
      </c>
      <c r="F27" s="91">
        <f>SUM(F22:F26)</f>
        <v>0</v>
      </c>
      <c r="G27" s="36"/>
      <c r="H27" s="59"/>
    </row>
    <row r="28" spans="1:12" ht="15" customHeight="1" x14ac:dyDescent="0.25">
      <c r="A28" s="22"/>
      <c r="B28" s="200" t="s">
        <v>90</v>
      </c>
      <c r="C28" s="201"/>
      <c r="D28" s="115"/>
      <c r="E28" s="115"/>
      <c r="F28" s="115"/>
      <c r="G28" s="115"/>
      <c r="H28" s="116"/>
    </row>
    <row r="29" spans="1:12" x14ac:dyDescent="0.2">
      <c r="A29" s="22"/>
      <c r="B29" s="56"/>
      <c r="C29" s="77"/>
      <c r="D29" s="77"/>
      <c r="E29" s="77"/>
      <c r="F29" s="97">
        <f t="shared" ref="F29:F35" si="1">+SUM(C29:E29)</f>
        <v>0</v>
      </c>
      <c r="G29" s="57"/>
      <c r="H29" s="59"/>
    </row>
    <row r="30" spans="1:12" x14ac:dyDescent="0.2">
      <c r="A30" s="22"/>
      <c r="B30" s="56"/>
      <c r="C30" s="77"/>
      <c r="D30" s="77"/>
      <c r="E30" s="77"/>
      <c r="F30" s="97">
        <f t="shared" si="1"/>
        <v>0</v>
      </c>
      <c r="G30" s="57"/>
      <c r="H30" s="59"/>
    </row>
    <row r="31" spans="1:12" x14ac:dyDescent="0.2">
      <c r="A31" s="22"/>
      <c r="B31" s="56"/>
      <c r="C31" s="77"/>
      <c r="D31" s="77"/>
      <c r="E31" s="77"/>
      <c r="F31" s="97">
        <f t="shared" si="1"/>
        <v>0</v>
      </c>
      <c r="G31" s="57"/>
      <c r="H31" s="59"/>
    </row>
    <row r="32" spans="1:12" x14ac:dyDescent="0.2">
      <c r="A32" s="22"/>
      <c r="B32" s="56"/>
      <c r="C32" s="77"/>
      <c r="D32" s="77"/>
      <c r="E32" s="77"/>
      <c r="F32" s="97">
        <f t="shared" si="1"/>
        <v>0</v>
      </c>
      <c r="G32" s="57"/>
      <c r="H32" s="59"/>
    </row>
    <row r="33" spans="1:8" x14ac:dyDescent="0.2">
      <c r="A33" s="22"/>
      <c r="B33" s="56"/>
      <c r="C33" s="77"/>
      <c r="D33" s="77"/>
      <c r="E33" s="77"/>
      <c r="F33" s="97">
        <f t="shared" si="1"/>
        <v>0</v>
      </c>
      <c r="G33" s="57"/>
      <c r="H33" s="59"/>
    </row>
    <row r="34" spans="1:8" x14ac:dyDescent="0.2">
      <c r="A34" s="22"/>
      <c r="B34" s="56"/>
      <c r="C34" s="77"/>
      <c r="D34" s="77"/>
      <c r="E34" s="77"/>
      <c r="F34" s="97">
        <f t="shared" si="1"/>
        <v>0</v>
      </c>
      <c r="G34" s="57"/>
      <c r="H34" s="59"/>
    </row>
    <row r="35" spans="1:8" ht="15.75" customHeight="1" x14ac:dyDescent="0.2">
      <c r="A35" s="22"/>
      <c r="B35" s="56"/>
      <c r="C35" s="77"/>
      <c r="D35" s="77"/>
      <c r="E35" s="77"/>
      <c r="F35" s="97">
        <f t="shared" si="1"/>
        <v>0</v>
      </c>
      <c r="G35" s="57"/>
      <c r="H35" s="59"/>
    </row>
    <row r="36" spans="1:8" ht="15" customHeight="1" x14ac:dyDescent="0.25">
      <c r="A36" s="22"/>
      <c r="B36" s="35" t="s">
        <v>68</v>
      </c>
      <c r="C36" s="79">
        <f>SUM(C29:C35)</f>
        <v>0</v>
      </c>
      <c r="D36" s="79">
        <f>SUM(D29:D35)</f>
        <v>0</v>
      </c>
      <c r="E36" s="79">
        <f t="shared" ref="E36" si="2">SUM(E29:E35)</f>
        <v>0</v>
      </c>
      <c r="F36" s="91">
        <f>SUM(F29:F35)</f>
        <v>0</v>
      </c>
      <c r="G36" s="36"/>
      <c r="H36" s="59"/>
    </row>
    <row r="37" spans="1:8" ht="15" x14ac:dyDescent="0.25">
      <c r="A37" s="22"/>
      <c r="B37" s="200" t="s">
        <v>104</v>
      </c>
      <c r="C37" s="201"/>
      <c r="D37" s="115"/>
      <c r="E37" s="115"/>
      <c r="F37" s="115"/>
      <c r="G37" s="115"/>
      <c r="H37" s="116"/>
    </row>
    <row r="38" spans="1:8" x14ac:dyDescent="0.2">
      <c r="A38" s="22"/>
      <c r="B38" s="56"/>
      <c r="C38" s="77"/>
      <c r="D38" s="77"/>
      <c r="E38" s="77"/>
      <c r="F38" s="97">
        <f>+SUM(C38:E38)</f>
        <v>0</v>
      </c>
      <c r="G38" s="57"/>
      <c r="H38" s="59"/>
    </row>
    <row r="39" spans="1:8" x14ac:dyDescent="0.2">
      <c r="A39" s="22"/>
      <c r="B39" s="56"/>
      <c r="C39" s="77"/>
      <c r="D39" s="77"/>
      <c r="E39" s="77"/>
      <c r="F39" s="97">
        <f>+SUM(C39:E39)</f>
        <v>0</v>
      </c>
      <c r="G39" s="57"/>
      <c r="H39" s="59"/>
    </row>
    <row r="40" spans="1:8" x14ac:dyDescent="0.2">
      <c r="A40" s="22"/>
      <c r="B40" s="56"/>
      <c r="C40" s="77"/>
      <c r="D40" s="77"/>
      <c r="E40" s="77"/>
      <c r="F40" s="97">
        <f>+SUM(C40:E40)</f>
        <v>0</v>
      </c>
      <c r="G40" s="57"/>
      <c r="H40" s="59"/>
    </row>
    <row r="41" spans="1:8" x14ac:dyDescent="0.2">
      <c r="A41" s="22"/>
      <c r="B41" s="56"/>
      <c r="C41" s="77"/>
      <c r="D41" s="77"/>
      <c r="E41" s="77"/>
      <c r="F41" s="97">
        <f>+SUM(C41:E41)</f>
        <v>0</v>
      </c>
      <c r="G41" s="57"/>
      <c r="H41" s="59"/>
    </row>
    <row r="42" spans="1:8" x14ac:dyDescent="0.2">
      <c r="A42" s="22"/>
      <c r="B42" s="56"/>
      <c r="C42" s="77"/>
      <c r="D42" s="77"/>
      <c r="E42" s="77"/>
      <c r="F42" s="97">
        <f>+SUM(C42:E42)</f>
        <v>0</v>
      </c>
      <c r="G42" s="57"/>
      <c r="H42" s="59"/>
    </row>
    <row r="43" spans="1:8" ht="15" x14ac:dyDescent="0.25">
      <c r="A43" s="22"/>
      <c r="B43" s="35" t="s">
        <v>11</v>
      </c>
      <c r="C43" s="79">
        <f>SUM(C38:C42)</f>
        <v>0</v>
      </c>
      <c r="D43" s="79">
        <f>SUM(D38:D42)</f>
        <v>0</v>
      </c>
      <c r="E43" s="79">
        <f t="shared" ref="E43" si="3">SUM(E38:E42)</f>
        <v>0</v>
      </c>
      <c r="F43" s="91">
        <f>SUM(F38:F42)</f>
        <v>0</v>
      </c>
      <c r="G43" s="36"/>
      <c r="H43" s="59"/>
    </row>
    <row r="44" spans="1:8" ht="15" x14ac:dyDescent="0.25">
      <c r="A44" s="22"/>
      <c r="B44" s="37" t="s">
        <v>105</v>
      </c>
      <c r="C44" s="188"/>
      <c r="D44" s="189"/>
      <c r="E44" s="189"/>
      <c r="F44" s="189"/>
      <c r="G44" s="189"/>
      <c r="H44" s="190"/>
    </row>
    <row r="45" spans="1:8" x14ac:dyDescent="0.2">
      <c r="A45" s="22"/>
      <c r="B45" s="56"/>
      <c r="C45" s="77"/>
      <c r="D45" s="77"/>
      <c r="E45" s="77"/>
      <c r="F45" s="97">
        <f>+SUM(C45:E45)</f>
        <v>0</v>
      </c>
      <c r="G45" s="57"/>
      <c r="H45" s="59"/>
    </row>
    <row r="46" spans="1:8" x14ac:dyDescent="0.2">
      <c r="A46" s="22"/>
      <c r="B46" s="56"/>
      <c r="C46" s="77"/>
      <c r="D46" s="77"/>
      <c r="E46" s="77"/>
      <c r="F46" s="97">
        <f>+SUM(C46:E46)</f>
        <v>0</v>
      </c>
      <c r="G46" s="57"/>
      <c r="H46" s="59"/>
    </row>
    <row r="47" spans="1:8" x14ac:dyDescent="0.2">
      <c r="A47" s="22"/>
      <c r="B47" s="56"/>
      <c r="C47" s="77"/>
      <c r="D47" s="77"/>
      <c r="E47" s="77"/>
      <c r="F47" s="97">
        <f>+SUM(C47:E47)</f>
        <v>0</v>
      </c>
      <c r="G47" s="57"/>
      <c r="H47" s="59"/>
    </row>
    <row r="48" spans="1:8" x14ac:dyDescent="0.2">
      <c r="A48" s="22"/>
      <c r="B48" s="56"/>
      <c r="C48" s="77"/>
      <c r="D48" s="77"/>
      <c r="E48" s="77"/>
      <c r="F48" s="97">
        <f>+SUM(C48:E48)</f>
        <v>0</v>
      </c>
      <c r="G48" s="57"/>
      <c r="H48" s="59"/>
    </row>
    <row r="49" spans="1:8" ht="15" x14ac:dyDescent="0.25">
      <c r="A49" s="22"/>
      <c r="B49" s="35" t="s">
        <v>12</v>
      </c>
      <c r="C49" s="79">
        <f>+SUM(C45:C48)</f>
        <v>0</v>
      </c>
      <c r="D49" s="79">
        <f>+SUM(D45:D48)</f>
        <v>0</v>
      </c>
      <c r="E49" s="79">
        <f>+SUM(E45:E48)</f>
        <v>0</v>
      </c>
      <c r="F49" s="91">
        <f>+SUM(F45:F48)</f>
        <v>0</v>
      </c>
      <c r="G49" s="36"/>
      <c r="H49" s="59"/>
    </row>
    <row r="50" spans="1:8" ht="15" x14ac:dyDescent="0.25">
      <c r="A50" s="22"/>
      <c r="B50" s="80" t="s">
        <v>13</v>
      </c>
      <c r="C50" s="79">
        <f>+C49+C43+C36+C27+C20</f>
        <v>0</v>
      </c>
      <c r="D50" s="79">
        <f t="shared" ref="D50:E50" si="4">+D49+D43+D36+D27+D20</f>
        <v>0</v>
      </c>
      <c r="E50" s="79">
        <f t="shared" si="4"/>
        <v>0</v>
      </c>
      <c r="F50" s="91">
        <f>+F49+F43+F36+F27+F20</f>
        <v>0</v>
      </c>
      <c r="G50" s="36"/>
      <c r="H50" s="59"/>
    </row>
    <row r="51" spans="1:8" ht="6.75" customHeight="1" x14ac:dyDescent="0.2">
      <c r="A51" s="22"/>
    </row>
    <row r="52" spans="1:8" ht="6.75" customHeight="1" x14ac:dyDescent="0.2">
      <c r="A52" s="22"/>
      <c r="B52" s="42"/>
    </row>
    <row r="53" spans="1:8" ht="14.25" customHeight="1" x14ac:dyDescent="0.25">
      <c r="A53" s="22"/>
      <c r="B53" s="69" t="s">
        <v>14</v>
      </c>
      <c r="C53" s="70"/>
      <c r="D53" s="70"/>
      <c r="E53" s="70"/>
      <c r="F53" s="70"/>
      <c r="G53" s="27"/>
      <c r="H53" s="27"/>
    </row>
    <row r="54" spans="1:8" x14ac:dyDescent="0.2">
      <c r="A54" s="22"/>
      <c r="B54" s="34" t="s">
        <v>91</v>
      </c>
      <c r="C54" s="77"/>
      <c r="D54" s="77"/>
      <c r="E54" s="77"/>
      <c r="F54" s="97">
        <f>+SUM(C54:E54)</f>
        <v>0</v>
      </c>
      <c r="G54" s="57"/>
      <c r="H54" s="59"/>
    </row>
    <row r="55" spans="1:8" ht="14.25" customHeight="1" x14ac:dyDescent="0.2">
      <c r="A55" s="22"/>
      <c r="B55" s="34" t="s">
        <v>15</v>
      </c>
      <c r="C55" s="77"/>
      <c r="D55" s="77"/>
      <c r="E55" s="77"/>
      <c r="F55" s="97">
        <f>+SUM(C55:E55)</f>
        <v>0</v>
      </c>
      <c r="G55" s="57"/>
      <c r="H55" s="59"/>
    </row>
    <row r="56" spans="1:8" ht="14.25" customHeight="1" x14ac:dyDescent="0.2">
      <c r="A56" s="22"/>
      <c r="B56" s="39" t="s">
        <v>92</v>
      </c>
      <c r="C56" s="77"/>
      <c r="D56" s="77"/>
      <c r="E56" s="77"/>
      <c r="F56" s="97">
        <f>+SUM(C56:E56)</f>
        <v>0</v>
      </c>
      <c r="G56" s="57"/>
      <c r="H56" s="59"/>
    </row>
    <row r="57" spans="1:8" ht="15" customHeight="1" x14ac:dyDescent="0.2">
      <c r="A57" s="22"/>
      <c r="B57" s="34" t="s">
        <v>93</v>
      </c>
      <c r="C57" s="77"/>
      <c r="D57" s="77"/>
      <c r="E57" s="77"/>
      <c r="F57" s="97">
        <f>+SUM(C57:E57)</f>
        <v>0</v>
      </c>
      <c r="G57" s="57"/>
      <c r="H57" s="59"/>
    </row>
    <row r="58" spans="1:8" ht="15" x14ac:dyDescent="0.25">
      <c r="A58" s="22"/>
      <c r="B58" s="37" t="s">
        <v>16</v>
      </c>
      <c r="C58" s="191"/>
      <c r="D58" s="192"/>
      <c r="E58" s="192"/>
      <c r="F58" s="192">
        <f>SUM(C58:E58)</f>
        <v>0</v>
      </c>
      <c r="G58" s="192"/>
      <c r="H58" s="193"/>
    </row>
    <row r="59" spans="1:8" x14ac:dyDescent="0.2">
      <c r="A59" s="22"/>
      <c r="B59" s="56"/>
      <c r="C59" s="77"/>
      <c r="D59" s="77"/>
      <c r="E59" s="77"/>
      <c r="F59" s="97">
        <f>+SUM(C59:E59)</f>
        <v>0</v>
      </c>
      <c r="G59" s="57"/>
      <c r="H59" s="59"/>
    </row>
    <row r="60" spans="1:8" x14ac:dyDescent="0.2">
      <c r="A60" s="22"/>
      <c r="B60" s="56"/>
      <c r="C60" s="77"/>
      <c r="D60" s="77"/>
      <c r="E60" s="77"/>
      <c r="F60" s="97">
        <f>+SUM(C60:E60)</f>
        <v>0</v>
      </c>
      <c r="G60" s="57"/>
      <c r="H60" s="59"/>
    </row>
    <row r="61" spans="1:8" x14ac:dyDescent="0.2">
      <c r="A61" s="22"/>
      <c r="B61" s="56"/>
      <c r="C61" s="77"/>
      <c r="D61" s="77"/>
      <c r="E61" s="77"/>
      <c r="F61" s="97">
        <f>+SUM(C61:E61)</f>
        <v>0</v>
      </c>
      <c r="G61" s="57"/>
      <c r="H61" s="59"/>
    </row>
    <row r="62" spans="1:8" ht="15.75" customHeight="1" x14ac:dyDescent="0.25">
      <c r="A62" s="22"/>
      <c r="B62" s="35" t="s">
        <v>94</v>
      </c>
      <c r="C62" s="79">
        <f>+SUM(C54:C57,C59:C61)</f>
        <v>0</v>
      </c>
      <c r="D62" s="79">
        <f t="shared" ref="D62:E62" si="5">+SUM(D54:D57,D59:D61)</f>
        <v>0</v>
      </c>
      <c r="E62" s="79">
        <f t="shared" si="5"/>
        <v>0</v>
      </c>
      <c r="F62" s="91">
        <f>SUM(F54:F61)</f>
        <v>0</v>
      </c>
      <c r="G62" s="36"/>
      <c r="H62" s="59"/>
    </row>
    <row r="63" spans="1:8" ht="7.5" customHeight="1" x14ac:dyDescent="0.2">
      <c r="A63" s="22"/>
      <c r="B63" s="42"/>
    </row>
    <row r="64" spans="1:8" ht="15" x14ac:dyDescent="0.25">
      <c r="A64" s="22"/>
      <c r="B64" s="69" t="s">
        <v>17</v>
      </c>
      <c r="C64" s="70"/>
      <c r="D64" s="70"/>
      <c r="E64" s="70"/>
      <c r="F64" s="70"/>
      <c r="G64" s="27"/>
      <c r="H64" s="27"/>
    </row>
    <row r="65" spans="1:8" ht="27.75" customHeight="1" x14ac:dyDescent="0.2">
      <c r="A65" s="22"/>
      <c r="B65" s="205" t="s">
        <v>126</v>
      </c>
      <c r="C65" s="206"/>
      <c r="D65" s="206"/>
      <c r="E65" s="206"/>
      <c r="F65" s="206"/>
      <c r="G65" s="206"/>
      <c r="H65" s="207"/>
    </row>
    <row r="66" spans="1:8" x14ac:dyDescent="0.2">
      <c r="A66" s="22"/>
      <c r="B66" s="56"/>
      <c r="C66" s="77"/>
      <c r="D66" s="77"/>
      <c r="E66" s="77"/>
      <c r="F66" s="97">
        <f t="shared" ref="F66" si="6">+SUM(C66:E66)</f>
        <v>0</v>
      </c>
      <c r="G66" s="57"/>
      <c r="H66" s="59"/>
    </row>
    <row r="67" spans="1:8" x14ac:dyDescent="0.2">
      <c r="A67" s="22"/>
      <c r="B67" s="56"/>
      <c r="C67" s="77"/>
      <c r="D67" s="77"/>
      <c r="E67" s="77"/>
      <c r="F67" s="97">
        <f t="shared" ref="F67:F90" si="7">+SUM(C67:E67)</f>
        <v>0</v>
      </c>
      <c r="G67" s="57"/>
      <c r="H67" s="59"/>
    </row>
    <row r="68" spans="1:8" x14ac:dyDescent="0.2">
      <c r="A68" s="22"/>
      <c r="B68" s="56"/>
      <c r="C68" s="77"/>
      <c r="D68" s="77"/>
      <c r="E68" s="77"/>
      <c r="F68" s="97">
        <f t="shared" si="7"/>
        <v>0</v>
      </c>
      <c r="G68" s="57"/>
      <c r="H68" s="59"/>
    </row>
    <row r="69" spans="1:8" x14ac:dyDescent="0.2">
      <c r="A69" s="22"/>
      <c r="B69" s="56"/>
      <c r="C69" s="77"/>
      <c r="D69" s="77"/>
      <c r="E69" s="77"/>
      <c r="F69" s="97">
        <f t="shared" si="7"/>
        <v>0</v>
      </c>
      <c r="G69" s="57"/>
      <c r="H69" s="59"/>
    </row>
    <row r="70" spans="1:8" x14ac:dyDescent="0.2">
      <c r="A70" s="22"/>
      <c r="B70" s="56"/>
      <c r="C70" s="77"/>
      <c r="D70" s="77"/>
      <c r="E70" s="77"/>
      <c r="F70" s="97">
        <f t="shared" si="7"/>
        <v>0</v>
      </c>
      <c r="G70" s="57"/>
      <c r="H70" s="59"/>
    </row>
    <row r="71" spans="1:8" x14ac:dyDescent="0.2">
      <c r="A71" s="22"/>
      <c r="B71" s="56"/>
      <c r="C71" s="77"/>
      <c r="D71" s="77"/>
      <c r="E71" s="77"/>
      <c r="F71" s="97">
        <f t="shared" si="7"/>
        <v>0</v>
      </c>
      <c r="G71" s="57"/>
      <c r="H71" s="59"/>
    </row>
    <row r="72" spans="1:8" x14ac:dyDescent="0.2">
      <c r="A72" s="22"/>
      <c r="B72" s="56"/>
      <c r="C72" s="77"/>
      <c r="D72" s="77"/>
      <c r="E72" s="77"/>
      <c r="F72" s="97">
        <f t="shared" si="7"/>
        <v>0</v>
      </c>
      <c r="G72" s="57"/>
      <c r="H72" s="59"/>
    </row>
    <row r="73" spans="1:8" x14ac:dyDescent="0.2">
      <c r="A73" s="22"/>
      <c r="B73" s="56"/>
      <c r="C73" s="77"/>
      <c r="D73" s="77"/>
      <c r="E73" s="77"/>
      <c r="F73" s="97">
        <f t="shared" si="7"/>
        <v>0</v>
      </c>
      <c r="G73" s="57"/>
      <c r="H73" s="59"/>
    </row>
    <row r="74" spans="1:8" x14ac:dyDescent="0.2">
      <c r="A74" s="22"/>
      <c r="B74" s="56"/>
      <c r="C74" s="77"/>
      <c r="D74" s="77"/>
      <c r="E74" s="77"/>
      <c r="F74" s="97">
        <f t="shared" si="7"/>
        <v>0</v>
      </c>
      <c r="G74" s="57"/>
      <c r="H74" s="59"/>
    </row>
    <row r="75" spans="1:8" x14ac:dyDescent="0.2">
      <c r="A75" s="22"/>
      <c r="B75" s="56"/>
      <c r="C75" s="77"/>
      <c r="D75" s="77"/>
      <c r="E75" s="77"/>
      <c r="F75" s="97">
        <f t="shared" si="7"/>
        <v>0</v>
      </c>
      <c r="G75" s="57"/>
      <c r="H75" s="59"/>
    </row>
    <row r="76" spans="1:8" x14ac:dyDescent="0.2">
      <c r="A76" s="22"/>
      <c r="B76" s="56"/>
      <c r="C76" s="77"/>
      <c r="D76" s="77"/>
      <c r="E76" s="77"/>
      <c r="F76" s="97">
        <f t="shared" si="7"/>
        <v>0</v>
      </c>
      <c r="G76" s="57"/>
      <c r="H76" s="59"/>
    </row>
    <row r="77" spans="1:8" x14ac:dyDescent="0.2">
      <c r="A77" s="22"/>
      <c r="B77" s="56"/>
      <c r="C77" s="77"/>
      <c r="D77" s="77"/>
      <c r="E77" s="77"/>
      <c r="F77" s="97">
        <f t="shared" si="7"/>
        <v>0</v>
      </c>
      <c r="G77" s="57"/>
      <c r="H77" s="59"/>
    </row>
    <row r="78" spans="1:8" x14ac:dyDescent="0.2">
      <c r="A78" s="22"/>
      <c r="B78" s="56"/>
      <c r="C78" s="77"/>
      <c r="D78" s="77"/>
      <c r="E78" s="77"/>
      <c r="F78" s="97">
        <f t="shared" si="7"/>
        <v>0</v>
      </c>
      <c r="G78" s="57"/>
      <c r="H78" s="59"/>
    </row>
    <row r="79" spans="1:8" x14ac:dyDescent="0.2">
      <c r="A79" s="22"/>
      <c r="B79" s="56"/>
      <c r="C79" s="77"/>
      <c r="D79" s="77"/>
      <c r="E79" s="77"/>
      <c r="F79" s="97">
        <f t="shared" si="7"/>
        <v>0</v>
      </c>
      <c r="G79" s="57"/>
      <c r="H79" s="59"/>
    </row>
    <row r="80" spans="1:8" x14ac:dyDescent="0.2">
      <c r="A80" s="22"/>
      <c r="B80" s="56"/>
      <c r="C80" s="77"/>
      <c r="D80" s="77"/>
      <c r="E80" s="77"/>
      <c r="F80" s="97">
        <f t="shared" si="7"/>
        <v>0</v>
      </c>
      <c r="G80" s="57"/>
      <c r="H80" s="59"/>
    </row>
    <row r="81" spans="1:8" x14ac:dyDescent="0.2">
      <c r="A81" s="22"/>
      <c r="B81" s="56"/>
      <c r="C81" s="77"/>
      <c r="D81" s="77"/>
      <c r="E81" s="77"/>
      <c r="F81" s="97">
        <f t="shared" si="7"/>
        <v>0</v>
      </c>
      <c r="G81" s="57"/>
      <c r="H81" s="59"/>
    </row>
    <row r="82" spans="1:8" x14ac:dyDescent="0.2">
      <c r="A82" s="22"/>
      <c r="B82" s="56"/>
      <c r="C82" s="77"/>
      <c r="D82" s="77"/>
      <c r="E82" s="77"/>
      <c r="F82" s="97">
        <f t="shared" si="7"/>
        <v>0</v>
      </c>
      <c r="G82" s="57"/>
      <c r="H82" s="59"/>
    </row>
    <row r="83" spans="1:8" x14ac:dyDescent="0.2">
      <c r="A83" s="22"/>
      <c r="B83" s="56"/>
      <c r="C83" s="77"/>
      <c r="D83" s="77"/>
      <c r="E83" s="77"/>
      <c r="F83" s="97">
        <f t="shared" si="7"/>
        <v>0</v>
      </c>
      <c r="G83" s="57"/>
      <c r="H83" s="59"/>
    </row>
    <row r="84" spans="1:8" x14ac:dyDescent="0.2">
      <c r="A84" s="22"/>
      <c r="B84" s="56"/>
      <c r="C84" s="77"/>
      <c r="D84" s="77"/>
      <c r="E84" s="77"/>
      <c r="F84" s="97">
        <f t="shared" si="7"/>
        <v>0</v>
      </c>
      <c r="G84" s="57"/>
      <c r="H84" s="59"/>
    </row>
    <row r="85" spans="1:8" x14ac:dyDescent="0.2">
      <c r="A85" s="22"/>
      <c r="B85" s="56"/>
      <c r="C85" s="77"/>
      <c r="D85" s="77"/>
      <c r="E85" s="77"/>
      <c r="F85" s="97">
        <f t="shared" si="7"/>
        <v>0</v>
      </c>
      <c r="G85" s="57"/>
      <c r="H85" s="59"/>
    </row>
    <row r="86" spans="1:8" x14ac:dyDescent="0.2">
      <c r="A86" s="22"/>
      <c r="B86" s="56"/>
      <c r="C86" s="77"/>
      <c r="D86" s="77"/>
      <c r="E86" s="77"/>
      <c r="F86" s="97">
        <f t="shared" si="7"/>
        <v>0</v>
      </c>
      <c r="G86" s="57"/>
      <c r="H86" s="59"/>
    </row>
    <row r="87" spans="1:8" x14ac:dyDescent="0.2">
      <c r="A87" s="22"/>
      <c r="B87" s="56"/>
      <c r="C87" s="77"/>
      <c r="D87" s="77"/>
      <c r="E87" s="77"/>
      <c r="F87" s="97">
        <f t="shared" si="7"/>
        <v>0</v>
      </c>
      <c r="G87" s="57"/>
      <c r="H87" s="59"/>
    </row>
    <row r="88" spans="1:8" x14ac:dyDescent="0.2">
      <c r="A88" s="22"/>
      <c r="B88" s="56"/>
      <c r="C88" s="77"/>
      <c r="D88" s="77"/>
      <c r="E88" s="77"/>
      <c r="F88" s="97">
        <f t="shared" si="7"/>
        <v>0</v>
      </c>
      <c r="G88" s="57"/>
      <c r="H88" s="59"/>
    </row>
    <row r="89" spans="1:8" x14ac:dyDescent="0.2">
      <c r="A89" s="22"/>
      <c r="B89" s="56"/>
      <c r="C89" s="77"/>
      <c r="D89" s="77"/>
      <c r="E89" s="77"/>
      <c r="F89" s="97">
        <f t="shared" si="7"/>
        <v>0</v>
      </c>
      <c r="G89" s="57"/>
      <c r="H89" s="59"/>
    </row>
    <row r="90" spans="1:8" x14ac:dyDescent="0.2">
      <c r="A90" s="22"/>
      <c r="B90" s="56"/>
      <c r="C90" s="77"/>
      <c r="D90" s="77"/>
      <c r="E90" s="77"/>
      <c r="F90" s="97">
        <f t="shared" si="7"/>
        <v>0</v>
      </c>
      <c r="G90" s="57"/>
      <c r="H90" s="59"/>
    </row>
    <row r="91" spans="1:8" ht="28.5" customHeight="1" x14ac:dyDescent="0.2">
      <c r="A91" s="22"/>
      <c r="B91" s="40" t="s">
        <v>95</v>
      </c>
      <c r="C91" s="150"/>
      <c r="D91" s="150"/>
      <c r="E91" s="150"/>
      <c r="F91" s="150"/>
      <c r="G91" s="150"/>
      <c r="H91" s="60"/>
    </row>
    <row r="92" spans="1:8" ht="15" x14ac:dyDescent="0.25">
      <c r="B92" s="35" t="s">
        <v>96</v>
      </c>
      <c r="C92" s="79">
        <f>+SUM(C66:C91)</f>
        <v>0</v>
      </c>
      <c r="D92" s="79">
        <f>+SUM(D66:D91)</f>
        <v>0</v>
      </c>
      <c r="E92" s="79">
        <f>+SUM(E66:E91)</f>
        <v>0</v>
      </c>
      <c r="F92" s="91">
        <f>+SUM(F66:F91)</f>
        <v>0</v>
      </c>
      <c r="G92" s="36"/>
      <c r="H92" s="59"/>
    </row>
    <row r="93" spans="1:8" ht="6" customHeight="1" x14ac:dyDescent="0.2">
      <c r="B93" s="41"/>
      <c r="C93" s="82"/>
      <c r="D93" s="83"/>
      <c r="E93" s="82"/>
      <c r="F93" s="82"/>
    </row>
    <row r="94" spans="1:8" s="42" customFormat="1" ht="6" customHeight="1" x14ac:dyDescent="0.2">
      <c r="A94" s="68"/>
      <c r="C94" s="82"/>
      <c r="D94" s="83"/>
      <c r="E94" s="82"/>
      <c r="F94" s="82"/>
    </row>
    <row r="95" spans="1:8" ht="15" x14ac:dyDescent="0.25">
      <c r="B95" s="84" t="s">
        <v>97</v>
      </c>
      <c r="C95" s="79">
        <f>C50+C62+C92</f>
        <v>0</v>
      </c>
      <c r="D95" s="79">
        <f>D50+D62+D92</f>
        <v>0</v>
      </c>
      <c r="E95" s="79">
        <f>E50+E62+E92</f>
        <v>0</v>
      </c>
      <c r="F95" s="91">
        <f>F50+F62+F92</f>
        <v>0</v>
      </c>
      <c r="G95" s="36"/>
      <c r="H95" s="59"/>
    </row>
    <row r="96" spans="1:8" ht="7.5" customHeight="1" x14ac:dyDescent="0.25">
      <c r="B96" s="50"/>
      <c r="C96" s="42"/>
      <c r="D96" s="78"/>
      <c r="E96" s="42"/>
    </row>
    <row r="97" spans="1:8" ht="60.75" customHeight="1" x14ac:dyDescent="0.2">
      <c r="B97" s="85" t="s">
        <v>18</v>
      </c>
      <c r="C97" s="64" t="s">
        <v>1</v>
      </c>
      <c r="D97" s="65" t="s">
        <v>2</v>
      </c>
      <c r="E97" s="63" t="s">
        <v>3</v>
      </c>
      <c r="F97" s="64" t="s">
        <v>4</v>
      </c>
      <c r="G97" s="43"/>
      <c r="H97" s="63" t="s">
        <v>5</v>
      </c>
    </row>
    <row r="98" spans="1:8" ht="7.5" customHeight="1" x14ac:dyDescent="0.25">
      <c r="A98" s="22"/>
      <c r="B98" s="86"/>
      <c r="C98" s="87"/>
      <c r="D98" s="88"/>
      <c r="E98" s="87"/>
      <c r="F98" s="87"/>
      <c r="G98" s="44"/>
      <c r="H98" s="44"/>
    </row>
    <row r="99" spans="1:8" ht="15" x14ac:dyDescent="0.2">
      <c r="A99" s="22"/>
      <c r="B99" s="85" t="s">
        <v>19</v>
      </c>
      <c r="C99" s="81"/>
      <c r="E99" s="81"/>
      <c r="G99" s="42"/>
    </row>
    <row r="100" spans="1:8" x14ac:dyDescent="0.2">
      <c r="A100" s="22"/>
      <c r="B100" s="45" t="s">
        <v>98</v>
      </c>
      <c r="C100" s="99"/>
      <c r="D100" s="77"/>
      <c r="E100" s="77"/>
      <c r="F100" s="97">
        <f>+C100+D100+E100</f>
        <v>0</v>
      </c>
      <c r="G100" s="46"/>
      <c r="H100" s="59"/>
    </row>
    <row r="101" spans="1:8" x14ac:dyDescent="0.2">
      <c r="A101" s="22"/>
      <c r="B101" s="36" t="s">
        <v>20</v>
      </c>
      <c r="C101" s="99"/>
      <c r="D101" s="77"/>
      <c r="E101" s="77"/>
      <c r="F101" s="97">
        <f>+C101+D101+E101</f>
        <v>0</v>
      </c>
      <c r="G101" s="46"/>
      <c r="H101" s="59"/>
    </row>
    <row r="102" spans="1:8" ht="15" x14ac:dyDescent="0.25">
      <c r="A102" s="22"/>
      <c r="B102" s="89" t="s">
        <v>21</v>
      </c>
      <c r="C102" s="197"/>
      <c r="D102" s="198"/>
      <c r="E102" s="198"/>
      <c r="F102" s="199"/>
      <c r="G102" s="46"/>
      <c r="H102" s="59"/>
    </row>
    <row r="103" spans="1:8" x14ac:dyDescent="0.2">
      <c r="A103" s="22"/>
      <c r="B103" s="100"/>
      <c r="C103" s="99"/>
      <c r="D103" s="77"/>
      <c r="E103" s="77"/>
      <c r="F103" s="97">
        <f>+C103+D103+E103</f>
        <v>0</v>
      </c>
      <c r="G103" s="46"/>
      <c r="H103" s="59"/>
    </row>
    <row r="104" spans="1:8" x14ac:dyDescent="0.2">
      <c r="A104" s="22"/>
      <c r="B104" s="100"/>
      <c r="C104" s="99"/>
      <c r="D104" s="77"/>
      <c r="E104" s="77"/>
      <c r="F104" s="97">
        <f>+C104+D104+E104</f>
        <v>0</v>
      </c>
      <c r="G104" s="46"/>
      <c r="H104" s="59"/>
    </row>
    <row r="105" spans="1:8" x14ac:dyDescent="0.2">
      <c r="A105" s="22"/>
      <c r="B105" s="100"/>
      <c r="C105" s="99"/>
      <c r="D105" s="77"/>
      <c r="E105" s="77"/>
      <c r="F105" s="97">
        <f>+C105+D105+E105</f>
        <v>0</v>
      </c>
      <c r="G105" s="46"/>
      <c r="H105" s="59"/>
    </row>
    <row r="106" spans="1:8" ht="15" x14ac:dyDescent="0.25">
      <c r="A106" s="22"/>
      <c r="B106" s="90" t="s">
        <v>22</v>
      </c>
      <c r="C106" s="91">
        <f>+C100+C101+C103+C104+C105</f>
        <v>0</v>
      </c>
      <c r="D106" s="79">
        <f t="shared" ref="D106:E106" si="8">+D100+D101+D103+D104+D105</f>
        <v>0</v>
      </c>
      <c r="E106" s="79">
        <f t="shared" si="8"/>
        <v>0</v>
      </c>
      <c r="F106" s="91">
        <f>+F100+F101+F103+F104+F105</f>
        <v>0</v>
      </c>
      <c r="G106" s="46"/>
      <c r="H106" s="59"/>
    </row>
    <row r="107" spans="1:8" ht="7.5" customHeight="1" x14ac:dyDescent="0.25">
      <c r="A107" s="22"/>
      <c r="B107" s="92"/>
      <c r="C107" s="81"/>
      <c r="E107" s="81"/>
      <c r="G107" s="42"/>
    </row>
    <row r="108" spans="1:8" ht="15" x14ac:dyDescent="0.2">
      <c r="A108" s="22"/>
      <c r="B108" s="85" t="s">
        <v>23</v>
      </c>
      <c r="C108" s="81"/>
      <c r="E108" s="81"/>
      <c r="G108" s="42"/>
    </row>
    <row r="109" spans="1:8" x14ac:dyDescent="0.2">
      <c r="A109" s="22"/>
      <c r="B109" s="47" t="s">
        <v>24</v>
      </c>
      <c r="C109" s="99"/>
      <c r="D109" s="77"/>
      <c r="E109" s="77"/>
      <c r="F109" s="97">
        <f>+C109+D109+E109</f>
        <v>0</v>
      </c>
      <c r="G109" s="46"/>
      <c r="H109" s="59"/>
    </row>
    <row r="110" spans="1:8" x14ac:dyDescent="0.2">
      <c r="A110" s="22"/>
      <c r="B110" s="47" t="s">
        <v>25</v>
      </c>
      <c r="C110" s="99"/>
      <c r="D110" s="77"/>
      <c r="E110" s="77"/>
      <c r="F110" s="97">
        <f>+C110+D110+E110</f>
        <v>0</v>
      </c>
      <c r="G110" s="46"/>
      <c r="H110" s="59"/>
    </row>
    <row r="111" spans="1:8" x14ac:dyDescent="0.2">
      <c r="A111" s="22"/>
      <c r="B111" s="47" t="s">
        <v>26</v>
      </c>
      <c r="C111" s="99"/>
      <c r="D111" s="77"/>
      <c r="E111" s="77"/>
      <c r="F111" s="97">
        <f>+C111+D111+E111</f>
        <v>0</v>
      </c>
      <c r="G111" s="46"/>
      <c r="H111" s="59"/>
    </row>
    <row r="112" spans="1:8" x14ac:dyDescent="0.2">
      <c r="A112" s="22"/>
      <c r="B112" s="47" t="s">
        <v>99</v>
      </c>
      <c r="C112" s="99"/>
      <c r="D112" s="77"/>
      <c r="E112" s="77"/>
      <c r="F112" s="97">
        <f>+C112+D112+E112</f>
        <v>0</v>
      </c>
      <c r="G112" s="46"/>
      <c r="H112" s="59"/>
    </row>
    <row r="113" spans="1:8" ht="15" x14ac:dyDescent="0.25">
      <c r="A113" s="22"/>
      <c r="B113" s="89" t="s">
        <v>27</v>
      </c>
      <c r="C113" s="197"/>
      <c r="D113" s="198"/>
      <c r="E113" s="198"/>
      <c r="F113" s="199"/>
      <c r="G113" s="46"/>
      <c r="H113" s="59"/>
    </row>
    <row r="114" spans="1:8" x14ac:dyDescent="0.2">
      <c r="A114" s="22"/>
      <c r="B114" s="100"/>
      <c r="C114" s="99"/>
      <c r="D114" s="77"/>
      <c r="E114" s="77"/>
      <c r="F114" s="97">
        <f>+C114+D114+E114</f>
        <v>0</v>
      </c>
      <c r="G114" s="46"/>
      <c r="H114" s="59"/>
    </row>
    <row r="115" spans="1:8" x14ac:dyDescent="0.2">
      <c r="A115" s="22"/>
      <c r="B115" s="100"/>
      <c r="C115" s="99"/>
      <c r="D115" s="77"/>
      <c r="E115" s="77"/>
      <c r="F115" s="97">
        <f>+C115+D115+E115</f>
        <v>0</v>
      </c>
      <c r="G115" s="46"/>
      <c r="H115" s="59"/>
    </row>
    <row r="116" spans="1:8" x14ac:dyDescent="0.2">
      <c r="A116" s="22"/>
      <c r="B116" s="100"/>
      <c r="C116" s="99"/>
      <c r="D116" s="77"/>
      <c r="E116" s="77"/>
      <c r="F116" s="97">
        <f>+C116+D116+E116</f>
        <v>0</v>
      </c>
      <c r="G116" s="46"/>
      <c r="H116" s="59"/>
    </row>
    <row r="117" spans="1:8" x14ac:dyDescent="0.2">
      <c r="A117" s="22"/>
      <c r="B117" s="100"/>
      <c r="C117" s="99"/>
      <c r="D117" s="77"/>
      <c r="E117" s="77"/>
      <c r="F117" s="97">
        <f>+C117+D117+E117</f>
        <v>0</v>
      </c>
      <c r="G117" s="46"/>
      <c r="H117" s="59"/>
    </row>
    <row r="118" spans="1:8" ht="15" x14ac:dyDescent="0.25">
      <c r="A118" s="22"/>
      <c r="B118" s="90" t="s">
        <v>28</v>
      </c>
      <c r="C118" s="91">
        <f>+SUM(C109:C112,C114:C117)</f>
        <v>0</v>
      </c>
      <c r="D118" s="79">
        <f t="shared" ref="D118:E118" si="9">+SUM(D109:D112,D114:D117)</f>
        <v>0</v>
      </c>
      <c r="E118" s="79">
        <f t="shared" si="9"/>
        <v>0</v>
      </c>
      <c r="F118" s="91">
        <f>+SUM(F109:F117)</f>
        <v>0</v>
      </c>
      <c r="G118" s="46"/>
      <c r="H118" s="59"/>
    </row>
    <row r="119" spans="1:8" ht="7.5" customHeight="1" x14ac:dyDescent="0.2">
      <c r="A119" s="22"/>
      <c r="C119" s="81"/>
      <c r="E119" s="81"/>
      <c r="G119" s="42"/>
    </row>
    <row r="120" spans="1:8" ht="15" x14ac:dyDescent="0.2">
      <c r="A120" s="22"/>
      <c r="B120" s="85" t="s">
        <v>29</v>
      </c>
      <c r="G120" s="42"/>
    </row>
    <row r="121" spans="1:8" x14ac:dyDescent="0.2">
      <c r="A121" s="22"/>
      <c r="B121" s="48" t="s">
        <v>100</v>
      </c>
      <c r="C121" s="99"/>
      <c r="D121" s="77"/>
      <c r="E121" s="77"/>
      <c r="F121" s="97">
        <f>+C121+D121+E121</f>
        <v>0</v>
      </c>
      <c r="G121" s="46"/>
      <c r="H121" s="59"/>
    </row>
    <row r="122" spans="1:8" ht="15" x14ac:dyDescent="0.2">
      <c r="A122" s="22"/>
      <c r="B122" s="36" t="s">
        <v>30</v>
      </c>
      <c r="C122" s="150"/>
      <c r="D122" s="150"/>
      <c r="E122" s="150"/>
      <c r="F122" s="150"/>
      <c r="G122" s="46"/>
      <c r="H122" s="59"/>
    </row>
    <row r="123" spans="1:8" ht="15" x14ac:dyDescent="0.25">
      <c r="A123" s="22"/>
      <c r="B123" s="89" t="s">
        <v>31</v>
      </c>
      <c r="C123" s="197"/>
      <c r="D123" s="198"/>
      <c r="E123" s="198"/>
      <c r="F123" s="199"/>
      <c r="G123" s="46"/>
      <c r="H123" s="59"/>
    </row>
    <row r="124" spans="1:8" x14ac:dyDescent="0.2">
      <c r="A124" s="22"/>
      <c r="B124" s="59"/>
      <c r="C124" s="99"/>
      <c r="D124" s="77"/>
      <c r="E124" s="77"/>
      <c r="F124" s="97">
        <f>+C124+D124+E124</f>
        <v>0</v>
      </c>
      <c r="G124" s="46"/>
      <c r="H124" s="59"/>
    </row>
    <row r="125" spans="1:8" x14ac:dyDescent="0.2">
      <c r="A125" s="22"/>
      <c r="B125" s="59"/>
      <c r="C125" s="99"/>
      <c r="D125" s="77"/>
      <c r="E125" s="77"/>
      <c r="F125" s="97">
        <f>+C125+D125+E125</f>
        <v>0</v>
      </c>
      <c r="G125" s="46"/>
      <c r="H125" s="59"/>
    </row>
    <row r="126" spans="1:8" x14ac:dyDescent="0.2">
      <c r="A126" s="22"/>
      <c r="B126" s="59"/>
      <c r="C126" s="99"/>
      <c r="D126" s="77"/>
      <c r="E126" s="77"/>
      <c r="F126" s="97">
        <f>+C126+D126+E126</f>
        <v>0</v>
      </c>
      <c r="G126" s="46"/>
      <c r="H126" s="59"/>
    </row>
    <row r="127" spans="1:8" ht="15" x14ac:dyDescent="0.25">
      <c r="A127" s="22"/>
      <c r="B127" s="89" t="s">
        <v>32</v>
      </c>
      <c r="C127" s="197"/>
      <c r="D127" s="198"/>
      <c r="E127" s="198"/>
      <c r="F127" s="199"/>
      <c r="G127" s="46"/>
      <c r="H127" s="59"/>
    </row>
    <row r="128" spans="1:8" x14ac:dyDescent="0.2">
      <c r="A128" s="22"/>
      <c r="B128" s="59"/>
      <c r="C128" s="99"/>
      <c r="D128" s="77"/>
      <c r="E128" s="77"/>
      <c r="F128" s="97">
        <f>+C128+D128+E128</f>
        <v>0</v>
      </c>
      <c r="G128" s="46"/>
      <c r="H128" s="59"/>
    </row>
    <row r="129" spans="1:8" x14ac:dyDescent="0.2">
      <c r="A129" s="22"/>
      <c r="B129" s="59"/>
      <c r="C129" s="99"/>
      <c r="D129" s="77"/>
      <c r="E129" s="77"/>
      <c r="F129" s="97">
        <f>+C129+D129+E129</f>
        <v>0</v>
      </c>
      <c r="G129" s="46"/>
      <c r="H129" s="59"/>
    </row>
    <row r="130" spans="1:8" x14ac:dyDescent="0.2">
      <c r="A130" s="22"/>
      <c r="B130" s="59"/>
      <c r="C130" s="99"/>
      <c r="D130" s="77"/>
      <c r="E130" s="77"/>
      <c r="F130" s="97">
        <f>+C130+D130+E130</f>
        <v>0</v>
      </c>
      <c r="G130" s="46"/>
      <c r="H130" s="59"/>
    </row>
    <row r="131" spans="1:8" ht="15" x14ac:dyDescent="0.25">
      <c r="A131" s="22"/>
      <c r="B131" s="89" t="s">
        <v>33</v>
      </c>
      <c r="C131" s="197"/>
      <c r="D131" s="198"/>
      <c r="E131" s="198"/>
      <c r="F131" s="199"/>
      <c r="G131" s="46"/>
      <c r="H131" s="59"/>
    </row>
    <row r="132" spans="1:8" x14ac:dyDescent="0.2">
      <c r="A132" s="22"/>
      <c r="B132" s="59"/>
      <c r="C132" s="99"/>
      <c r="D132" s="77"/>
      <c r="E132" s="77"/>
      <c r="F132" s="97">
        <f>+C132+D132+E132</f>
        <v>0</v>
      </c>
      <c r="G132" s="46"/>
      <c r="H132" s="59"/>
    </row>
    <row r="133" spans="1:8" x14ac:dyDescent="0.2">
      <c r="A133" s="22"/>
      <c r="B133" s="59"/>
      <c r="C133" s="99"/>
      <c r="D133" s="77"/>
      <c r="E133" s="77"/>
      <c r="F133" s="97">
        <f>+C133+D133+E133</f>
        <v>0</v>
      </c>
      <c r="G133" s="46"/>
      <c r="H133" s="59"/>
    </row>
    <row r="134" spans="1:8" x14ac:dyDescent="0.2">
      <c r="A134" s="22"/>
      <c r="B134" s="59"/>
      <c r="C134" s="99"/>
      <c r="D134" s="77"/>
      <c r="E134" s="77"/>
      <c r="F134" s="97">
        <f>+C134+D134+E134</f>
        <v>0</v>
      </c>
      <c r="G134" s="46"/>
      <c r="H134" s="59"/>
    </row>
    <row r="135" spans="1:8" ht="15" x14ac:dyDescent="0.25">
      <c r="A135" s="22"/>
      <c r="B135" s="89" t="s">
        <v>34</v>
      </c>
      <c r="C135" s="197"/>
      <c r="D135" s="198"/>
      <c r="E135" s="198"/>
      <c r="F135" s="199"/>
      <c r="G135" s="46"/>
      <c r="H135" s="59"/>
    </row>
    <row r="136" spans="1:8" x14ac:dyDescent="0.2">
      <c r="A136" s="22"/>
      <c r="B136" s="59"/>
      <c r="C136" s="99"/>
      <c r="D136" s="77"/>
      <c r="E136" s="77"/>
      <c r="F136" s="97">
        <f>+C136+D136+E136</f>
        <v>0</v>
      </c>
      <c r="G136" s="46"/>
      <c r="H136" s="59"/>
    </row>
    <row r="137" spans="1:8" x14ac:dyDescent="0.2">
      <c r="A137" s="22"/>
      <c r="B137" s="59"/>
      <c r="C137" s="99"/>
      <c r="D137" s="77"/>
      <c r="E137" s="77"/>
      <c r="F137" s="97">
        <f>+C137+D137+E137</f>
        <v>0</v>
      </c>
      <c r="G137" s="46"/>
      <c r="H137" s="59"/>
    </row>
    <row r="138" spans="1:8" x14ac:dyDescent="0.2">
      <c r="A138" s="22"/>
      <c r="B138" s="59"/>
      <c r="C138" s="99"/>
      <c r="D138" s="77"/>
      <c r="E138" s="77"/>
      <c r="F138" s="97">
        <f>+C138+D138+E138</f>
        <v>0</v>
      </c>
      <c r="G138" s="46"/>
      <c r="H138" s="59"/>
    </row>
    <row r="139" spans="1:8" ht="15" x14ac:dyDescent="0.25">
      <c r="A139" s="22"/>
      <c r="B139" s="89" t="s">
        <v>35</v>
      </c>
      <c r="C139" s="197"/>
      <c r="D139" s="198"/>
      <c r="E139" s="198"/>
      <c r="F139" s="199"/>
      <c r="G139" s="46"/>
      <c r="H139" s="59"/>
    </row>
    <row r="140" spans="1:8" x14ac:dyDescent="0.2">
      <c r="A140" s="22"/>
      <c r="B140" s="59"/>
      <c r="C140" s="99"/>
      <c r="D140" s="77"/>
      <c r="E140" s="77"/>
      <c r="F140" s="97">
        <f>+C140+D140+E140</f>
        <v>0</v>
      </c>
      <c r="G140" s="46"/>
      <c r="H140" s="59"/>
    </row>
    <row r="141" spans="1:8" x14ac:dyDescent="0.2">
      <c r="A141" s="22"/>
      <c r="B141" s="59"/>
      <c r="C141" s="99"/>
      <c r="D141" s="77"/>
      <c r="E141" s="77"/>
      <c r="F141" s="97">
        <f>+C141+D141+E141</f>
        <v>0</v>
      </c>
      <c r="G141" s="46"/>
      <c r="H141" s="59"/>
    </row>
    <row r="142" spans="1:8" x14ac:dyDescent="0.2">
      <c r="A142" s="22"/>
      <c r="B142" s="59"/>
      <c r="C142" s="99"/>
      <c r="D142" s="77"/>
      <c r="E142" s="77"/>
      <c r="F142" s="97">
        <f>+C142+D142+E142</f>
        <v>0</v>
      </c>
      <c r="G142" s="46"/>
      <c r="H142" s="59"/>
    </row>
    <row r="143" spans="1:8" ht="15" x14ac:dyDescent="0.25">
      <c r="A143" s="22"/>
      <c r="B143" s="90" t="s">
        <v>36</v>
      </c>
      <c r="C143" s="91">
        <f t="shared" ref="C143" si="10">+SUM(C121,C124:C126,C128:C130,C132:C134,C136:C138,C140:C142)</f>
        <v>0</v>
      </c>
      <c r="D143" s="79">
        <f>+SUM(D121,D124:D126,D128:D130,D132:D134,D136:D138,D140:D142)</f>
        <v>0</v>
      </c>
      <c r="E143" s="79">
        <f t="shared" ref="E143:F143" si="11">+SUM(E121,E124:E126,E128:E130,E132:E134,E136:E138,E140:E142)</f>
        <v>0</v>
      </c>
      <c r="F143" s="91">
        <f t="shared" si="11"/>
        <v>0</v>
      </c>
      <c r="G143" s="46"/>
      <c r="H143" s="59"/>
    </row>
    <row r="144" spans="1:8" ht="7.5" customHeight="1" x14ac:dyDescent="0.2">
      <c r="A144" s="22"/>
      <c r="C144" s="81"/>
      <c r="E144" s="81"/>
      <c r="G144" s="42"/>
    </row>
    <row r="145" spans="1:10" ht="15" customHeight="1" x14ac:dyDescent="0.2">
      <c r="A145" s="22"/>
      <c r="B145" s="85" t="s">
        <v>37</v>
      </c>
      <c r="C145" s="208" t="s">
        <v>38</v>
      </c>
      <c r="D145" s="208"/>
      <c r="E145" s="208"/>
      <c r="F145" s="208"/>
      <c r="G145" s="208"/>
      <c r="H145" s="62"/>
      <c r="I145" s="62"/>
      <c r="J145" s="62"/>
    </row>
    <row r="146" spans="1:10" ht="15" x14ac:dyDescent="0.25">
      <c r="A146" s="22"/>
      <c r="B146" s="89" t="s">
        <v>39</v>
      </c>
      <c r="C146" s="197"/>
      <c r="D146" s="198"/>
      <c r="E146" s="198"/>
      <c r="F146" s="199"/>
      <c r="G146" s="46"/>
      <c r="H146" s="59"/>
    </row>
    <row r="147" spans="1:10" x14ac:dyDescent="0.2">
      <c r="A147" s="22"/>
      <c r="B147" s="100"/>
      <c r="C147" s="99"/>
      <c r="D147" s="77"/>
      <c r="E147" s="77"/>
      <c r="F147" s="97">
        <f>+C147+D147+E147</f>
        <v>0</v>
      </c>
      <c r="G147" s="46"/>
      <c r="H147" s="59"/>
    </row>
    <row r="148" spans="1:10" x14ac:dyDescent="0.2">
      <c r="A148" s="22"/>
      <c r="B148" s="100"/>
      <c r="C148" s="99"/>
      <c r="D148" s="77"/>
      <c r="E148" s="77"/>
      <c r="F148" s="97">
        <f>+C148+D148+E148</f>
        <v>0</v>
      </c>
      <c r="G148" s="46"/>
      <c r="H148" s="59"/>
    </row>
    <row r="149" spans="1:10" x14ac:dyDescent="0.2">
      <c r="A149" s="22"/>
      <c r="B149" s="100"/>
      <c r="C149" s="99"/>
      <c r="D149" s="77"/>
      <c r="E149" s="77"/>
      <c r="F149" s="97">
        <f>+C149+D149+E149</f>
        <v>0</v>
      </c>
      <c r="G149" s="46"/>
      <c r="H149" s="59"/>
    </row>
    <row r="150" spans="1:10" ht="15" x14ac:dyDescent="0.25">
      <c r="A150" s="22"/>
      <c r="B150" s="89" t="s">
        <v>40</v>
      </c>
      <c r="C150" s="197"/>
      <c r="D150" s="198"/>
      <c r="E150" s="198"/>
      <c r="F150" s="199"/>
      <c r="G150" s="46"/>
      <c r="H150" s="59"/>
    </row>
    <row r="151" spans="1:10" x14ac:dyDescent="0.2">
      <c r="A151" s="22"/>
      <c r="B151" s="100"/>
      <c r="C151" s="99"/>
      <c r="D151" s="77"/>
      <c r="E151" s="77"/>
      <c r="F151" s="97">
        <f>+C151+D151+E151</f>
        <v>0</v>
      </c>
      <c r="G151" s="46"/>
      <c r="H151" s="59"/>
    </row>
    <row r="152" spans="1:10" x14ac:dyDescent="0.2">
      <c r="A152" s="22"/>
      <c r="B152" s="100"/>
      <c r="C152" s="99"/>
      <c r="D152" s="77"/>
      <c r="E152" s="77"/>
      <c r="F152" s="97">
        <f>+C152+D152+E152</f>
        <v>0</v>
      </c>
      <c r="G152" s="46"/>
      <c r="H152" s="59"/>
    </row>
    <row r="153" spans="1:10" x14ac:dyDescent="0.2">
      <c r="A153" s="22"/>
      <c r="B153" s="100"/>
      <c r="C153" s="99"/>
      <c r="D153" s="77"/>
      <c r="E153" s="77"/>
      <c r="F153" s="97">
        <f>+C153+D153+E153</f>
        <v>0</v>
      </c>
      <c r="G153" s="46"/>
      <c r="H153" s="59"/>
    </row>
    <row r="154" spans="1:10" ht="15" x14ac:dyDescent="0.25">
      <c r="A154" s="22"/>
      <c r="B154" s="90" t="s">
        <v>41</v>
      </c>
      <c r="C154" s="91">
        <f>+SUM(C147:C149,C151:C153)</f>
        <v>0</v>
      </c>
      <c r="D154" s="79">
        <f t="shared" ref="D154:E154" si="12">+SUM(D147:D149,D151:D153)</f>
        <v>0</v>
      </c>
      <c r="E154" s="79">
        <f t="shared" si="12"/>
        <v>0</v>
      </c>
      <c r="F154" s="91">
        <f>SUM(F147:F153)</f>
        <v>0</v>
      </c>
      <c r="G154" s="46"/>
      <c r="H154" s="59"/>
    </row>
    <row r="155" spans="1:10" ht="15" x14ac:dyDescent="0.25">
      <c r="A155" s="22"/>
      <c r="B155" s="92"/>
      <c r="C155" s="94"/>
      <c r="D155" s="94"/>
      <c r="E155" s="94"/>
      <c r="F155" s="93"/>
      <c r="G155" s="42"/>
    </row>
    <row r="156" spans="1:10" ht="15" x14ac:dyDescent="0.2">
      <c r="A156" s="22"/>
      <c r="B156" s="85" t="s">
        <v>42</v>
      </c>
      <c r="C156" s="94"/>
      <c r="D156" s="94"/>
      <c r="E156" s="94"/>
      <c r="F156" s="93"/>
      <c r="G156" s="42"/>
    </row>
    <row r="157" spans="1:10" x14ac:dyDescent="0.2">
      <c r="A157" s="22"/>
      <c r="B157" s="48" t="s">
        <v>101</v>
      </c>
      <c r="C157" s="99"/>
      <c r="D157" s="77"/>
      <c r="E157" s="77"/>
      <c r="F157" s="97">
        <f>+C157+D157+E157</f>
        <v>0</v>
      </c>
      <c r="G157" s="46"/>
      <c r="H157" s="59"/>
    </row>
    <row r="158" spans="1:10" x14ac:dyDescent="0.2">
      <c r="A158" s="22"/>
      <c r="B158" s="100"/>
      <c r="C158" s="99"/>
      <c r="D158" s="77"/>
      <c r="E158" s="77"/>
      <c r="F158" s="97">
        <f>+C158+D158+E158</f>
        <v>0</v>
      </c>
      <c r="G158" s="46"/>
      <c r="H158" s="59"/>
    </row>
    <row r="159" spans="1:10" ht="15" x14ac:dyDescent="0.25">
      <c r="A159" s="22"/>
      <c r="B159" s="89" t="s">
        <v>43</v>
      </c>
      <c r="C159" s="197"/>
      <c r="D159" s="198"/>
      <c r="E159" s="198"/>
      <c r="F159" s="199"/>
      <c r="G159" s="46"/>
      <c r="H159" s="59"/>
    </row>
    <row r="160" spans="1:10" x14ac:dyDescent="0.2">
      <c r="A160" s="22"/>
      <c r="B160" s="100"/>
      <c r="C160" s="99"/>
      <c r="D160" s="77"/>
      <c r="E160" s="77"/>
      <c r="F160" s="97">
        <f>+C160+D160+E160</f>
        <v>0</v>
      </c>
      <c r="G160" s="46"/>
      <c r="H160" s="59"/>
    </row>
    <row r="161" spans="1:9" x14ac:dyDescent="0.2">
      <c r="A161" s="22"/>
      <c r="B161" s="100"/>
      <c r="C161" s="99"/>
      <c r="D161" s="77"/>
      <c r="E161" s="77"/>
      <c r="F161" s="97">
        <f>+C161+D161+E161</f>
        <v>0</v>
      </c>
      <c r="G161" s="46"/>
      <c r="H161" s="59"/>
    </row>
    <row r="162" spans="1:9" ht="15" x14ac:dyDescent="0.25">
      <c r="B162" s="90" t="s">
        <v>44</v>
      </c>
      <c r="C162" s="91">
        <f>+SUM(C160:C161,C157:C158)</f>
        <v>0</v>
      </c>
      <c r="D162" s="79">
        <f t="shared" ref="D162:F162" si="13">+SUM(D160:D161,D157:D158)</f>
        <v>0</v>
      </c>
      <c r="E162" s="79">
        <f t="shared" si="13"/>
        <v>0</v>
      </c>
      <c r="F162" s="91">
        <f t="shared" si="13"/>
        <v>0</v>
      </c>
      <c r="G162" s="46"/>
      <c r="H162" s="59"/>
    </row>
    <row r="163" spans="1:9" ht="7.5" customHeight="1" x14ac:dyDescent="0.2">
      <c r="B163" s="42"/>
      <c r="C163" s="94"/>
      <c r="D163" s="94"/>
      <c r="E163" s="94"/>
      <c r="F163" s="94"/>
      <c r="G163" s="42"/>
      <c r="H163" s="30"/>
      <c r="I163" s="42"/>
    </row>
    <row r="164" spans="1:9" ht="15" x14ac:dyDescent="0.25">
      <c r="B164" s="49" t="s">
        <v>102</v>
      </c>
      <c r="C164" s="91">
        <f>C143+C118+C106+C154+C162</f>
        <v>0</v>
      </c>
      <c r="D164" s="79">
        <f>D143+D118+D106+D154+D162</f>
        <v>0</v>
      </c>
      <c r="E164" s="79">
        <f>E143+E118+E106+E154+E162</f>
        <v>0</v>
      </c>
      <c r="F164" s="91">
        <f>F143+F118+F106+F154+F162</f>
        <v>0</v>
      </c>
      <c r="G164" s="46"/>
      <c r="H164" s="59"/>
    </row>
    <row r="165" spans="1:9" ht="7.5" customHeight="1" x14ac:dyDescent="0.25">
      <c r="B165" s="50"/>
      <c r="C165" s="51"/>
      <c r="D165" s="51"/>
      <c r="E165" s="51"/>
      <c r="F165" s="94"/>
      <c r="G165" s="42"/>
      <c r="H165" s="30"/>
      <c r="I165" s="42"/>
    </row>
    <row r="166" spans="1:9" ht="15" x14ac:dyDescent="0.25">
      <c r="B166" s="52" t="s">
        <v>97</v>
      </c>
      <c r="C166" s="91">
        <f>C95</f>
        <v>0</v>
      </c>
      <c r="D166" s="79">
        <f>D95</f>
        <v>0</v>
      </c>
      <c r="E166" s="79">
        <f>E95</f>
        <v>0</v>
      </c>
      <c r="F166" s="91">
        <f>F95</f>
        <v>0</v>
      </c>
      <c r="G166" s="46"/>
      <c r="H166" s="59"/>
    </row>
    <row r="167" spans="1:9" ht="15" x14ac:dyDescent="0.25">
      <c r="B167" s="49" t="s">
        <v>45</v>
      </c>
      <c r="C167" s="95">
        <f>IFERROR(C121/C95,0)</f>
        <v>0</v>
      </c>
      <c r="D167" s="95">
        <f>IFERROR(D121/D95,0)</f>
        <v>0</v>
      </c>
      <c r="E167" s="95">
        <f>IFERROR(E121/E95,0)</f>
        <v>0</v>
      </c>
      <c r="F167" s="95">
        <f>IFERROR(F121/F95,0)</f>
        <v>0</v>
      </c>
    </row>
    <row r="168" spans="1:9" ht="7.5" customHeight="1" x14ac:dyDescent="0.25">
      <c r="B168" s="50"/>
      <c r="C168" s="51"/>
      <c r="D168" s="51"/>
      <c r="E168" s="51"/>
      <c r="F168" s="94"/>
      <c r="I168" s="42"/>
    </row>
    <row r="169" spans="1:9" ht="35.25" customHeight="1" x14ac:dyDescent="0.2">
      <c r="B169" s="53" t="s">
        <v>64</v>
      </c>
      <c r="C169" s="99"/>
      <c r="D169" s="77"/>
      <c r="E169" s="77"/>
      <c r="F169" s="97">
        <f>+C169+D169+E169</f>
        <v>0</v>
      </c>
    </row>
    <row r="170" spans="1:9" x14ac:dyDescent="0.2">
      <c r="B170" s="42"/>
      <c r="C170" s="42"/>
      <c r="D170" s="78"/>
      <c r="E170" s="42"/>
      <c r="F170" s="42"/>
    </row>
    <row r="171" spans="1:9" x14ac:dyDescent="0.2">
      <c r="B171" s="42"/>
      <c r="C171" s="42"/>
      <c r="D171" s="78"/>
      <c r="E171" s="42"/>
      <c r="F171" s="42"/>
    </row>
  </sheetData>
  <sheetProtection algorithmName="SHA-512" hashValue="rU0WBMlabZsX9TjYV7AfYYqDDJxpnHTG3q4R0VkYsf/6SsBW06Rz7vz3fsCglrw9F86QRk6gHMU8SRVwzs6f0Q==" saltValue="rDIU9qlWFomze45QZzvxJA==" spinCount="100000" sheet="1" objects="1" scenarios="1" formatRows="0"/>
  <mergeCells count="20">
    <mergeCell ref="C159:F159"/>
    <mergeCell ref="C113:F113"/>
    <mergeCell ref="C123:F123"/>
    <mergeCell ref="C127:F127"/>
    <mergeCell ref="C131:F131"/>
    <mergeCell ref="C135:F135"/>
    <mergeCell ref="C139:F139"/>
    <mergeCell ref="C145:G145"/>
    <mergeCell ref="C146:F146"/>
    <mergeCell ref="B2:H2"/>
    <mergeCell ref="C44:H44"/>
    <mergeCell ref="C58:H58"/>
    <mergeCell ref="C13:G13"/>
    <mergeCell ref="C150:F150"/>
    <mergeCell ref="B21:C21"/>
    <mergeCell ref="B28:C28"/>
    <mergeCell ref="B37:C37"/>
    <mergeCell ref="C102:F102"/>
    <mergeCell ref="B4:B8"/>
    <mergeCell ref="B65:H65"/>
  </mergeCells>
  <dataValidations disablePrompts="1" count="1">
    <dataValidation allowBlank="1" showErrorMessage="1" sqref="B94" xr:uid="{00000000-0002-0000-0100-000000000000}"/>
  </dataValidations>
  <printOptions horizontalCentered="1"/>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B1:I59"/>
  <sheetViews>
    <sheetView showGridLines="0" zoomScale="90" zoomScaleNormal="90" workbookViewId="0">
      <selection activeCell="C1" sqref="C1"/>
    </sheetView>
  </sheetViews>
  <sheetFormatPr defaultRowHeight="14.25" x14ac:dyDescent="0.2"/>
  <cols>
    <col min="1" max="1" width="2.5703125" style="1" customWidth="1"/>
    <col min="2" max="2" width="5" style="1" customWidth="1"/>
    <col min="3" max="3" width="26" style="1" customWidth="1"/>
    <col min="4" max="4" width="24.85546875" style="1" customWidth="1"/>
    <col min="5" max="5" width="29.7109375" style="1" customWidth="1"/>
    <col min="6" max="6" width="27.140625" style="1" customWidth="1"/>
    <col min="7" max="7" width="19" style="1" customWidth="1"/>
    <col min="8" max="8" width="9.140625" style="1"/>
    <col min="9" max="9" width="14.5703125" style="2" customWidth="1"/>
    <col min="10" max="16384" width="9.140625" style="1"/>
  </cols>
  <sheetData>
    <row r="1" spans="2:8" x14ac:dyDescent="0.2">
      <c r="C1" s="145" t="s">
        <v>129</v>
      </c>
    </row>
    <row r="2" spans="2:8" ht="15.75" x14ac:dyDescent="0.25">
      <c r="C2" s="209" t="s">
        <v>53</v>
      </c>
      <c r="D2" s="210"/>
      <c r="E2" s="210"/>
      <c r="F2" s="210"/>
      <c r="G2" s="211"/>
    </row>
    <row r="4" spans="2:8" x14ac:dyDescent="0.2">
      <c r="C4" s="1" t="s">
        <v>54</v>
      </c>
    </row>
    <row r="5" spans="2:8" x14ac:dyDescent="0.2">
      <c r="C5" s="2" t="s">
        <v>55</v>
      </c>
    </row>
    <row r="6" spans="2:8" x14ac:dyDescent="0.2">
      <c r="C6" s="1" t="s">
        <v>56</v>
      </c>
    </row>
    <row r="7" spans="2:8" x14ac:dyDescent="0.2">
      <c r="H7" s="3"/>
    </row>
    <row r="8" spans="2:8" ht="30" x14ac:dyDescent="0.2">
      <c r="C8" s="212" t="s">
        <v>57</v>
      </c>
      <c r="D8" s="212" t="s">
        <v>58</v>
      </c>
      <c r="E8" s="4" t="s">
        <v>67</v>
      </c>
      <c r="F8" s="212" t="s">
        <v>59</v>
      </c>
      <c r="G8" s="212" t="s">
        <v>60</v>
      </c>
    </row>
    <row r="9" spans="2:8" ht="15" x14ac:dyDescent="0.2">
      <c r="C9" s="213"/>
      <c r="D9" s="213"/>
      <c r="E9" s="61" t="s">
        <v>66</v>
      </c>
      <c r="F9" s="213"/>
      <c r="G9" s="213"/>
    </row>
    <row r="10" spans="2:8" x14ac:dyDescent="0.2">
      <c r="B10" s="5">
        <v>1</v>
      </c>
      <c r="C10" s="103"/>
      <c r="D10" s="104"/>
      <c r="E10" s="105"/>
      <c r="F10" s="105"/>
      <c r="G10" s="109"/>
    </row>
    <row r="11" spans="2:8" x14ac:dyDescent="0.2">
      <c r="B11" s="5">
        <v>2</v>
      </c>
      <c r="C11" s="106"/>
      <c r="D11" s="107"/>
      <c r="E11" s="108"/>
      <c r="F11" s="108"/>
      <c r="G11" s="110"/>
    </row>
    <row r="12" spans="2:8" x14ac:dyDescent="0.2">
      <c r="B12" s="5">
        <v>3</v>
      </c>
      <c r="C12" s="106"/>
      <c r="D12" s="107"/>
      <c r="E12" s="108"/>
      <c r="F12" s="108"/>
      <c r="G12" s="110"/>
    </row>
    <row r="13" spans="2:8" x14ac:dyDescent="0.2">
      <c r="B13" s="5">
        <v>4</v>
      </c>
      <c r="C13" s="106"/>
      <c r="D13" s="107"/>
      <c r="E13" s="108"/>
      <c r="F13" s="108"/>
      <c r="G13" s="110"/>
    </row>
    <row r="14" spans="2:8" x14ac:dyDescent="0.2">
      <c r="B14" s="5">
        <v>5</v>
      </c>
      <c r="C14" s="106"/>
      <c r="D14" s="107"/>
      <c r="E14" s="108"/>
      <c r="F14" s="108"/>
      <c r="G14" s="110"/>
    </row>
    <row r="15" spans="2:8" x14ac:dyDescent="0.2">
      <c r="B15" s="5">
        <v>6</v>
      </c>
      <c r="C15" s="106"/>
      <c r="D15" s="107"/>
      <c r="E15" s="108"/>
      <c r="F15" s="108"/>
      <c r="G15" s="110"/>
    </row>
    <row r="16" spans="2:8" x14ac:dyDescent="0.2">
      <c r="B16" s="5">
        <v>7</v>
      </c>
      <c r="C16" s="106"/>
      <c r="D16" s="107"/>
      <c r="E16" s="108"/>
      <c r="F16" s="108"/>
      <c r="G16" s="110"/>
    </row>
    <row r="17" spans="2:7" x14ac:dyDescent="0.2">
      <c r="B17" s="5">
        <v>8</v>
      </c>
      <c r="C17" s="106"/>
      <c r="D17" s="107"/>
      <c r="E17" s="108"/>
      <c r="F17" s="108"/>
      <c r="G17" s="110"/>
    </row>
    <row r="18" spans="2:7" x14ac:dyDescent="0.2">
      <c r="B18" s="5">
        <v>9</v>
      </c>
      <c r="C18" s="106"/>
      <c r="D18" s="107"/>
      <c r="E18" s="108"/>
      <c r="F18" s="108"/>
      <c r="G18" s="110"/>
    </row>
    <row r="19" spans="2:7" x14ac:dyDescent="0.2">
      <c r="B19" s="5">
        <v>10</v>
      </c>
      <c r="C19" s="106"/>
      <c r="D19" s="107"/>
      <c r="E19" s="108"/>
      <c r="F19" s="108"/>
      <c r="G19" s="110"/>
    </row>
    <row r="20" spans="2:7" x14ac:dyDescent="0.2">
      <c r="B20" s="5">
        <v>11</v>
      </c>
      <c r="C20" s="106"/>
      <c r="D20" s="107"/>
      <c r="E20" s="108"/>
      <c r="F20" s="108"/>
      <c r="G20" s="110"/>
    </row>
    <row r="21" spans="2:7" x14ac:dyDescent="0.2">
      <c r="B21" s="5">
        <v>12</v>
      </c>
      <c r="C21" s="106"/>
      <c r="D21" s="107"/>
      <c r="E21" s="108"/>
      <c r="F21" s="108"/>
      <c r="G21" s="110"/>
    </row>
    <row r="22" spans="2:7" x14ac:dyDescent="0.2">
      <c r="B22" s="5">
        <v>13</v>
      </c>
      <c r="C22" s="106"/>
      <c r="D22" s="107"/>
      <c r="E22" s="108"/>
      <c r="F22" s="108"/>
      <c r="G22" s="110"/>
    </row>
    <row r="23" spans="2:7" x14ac:dyDescent="0.2">
      <c r="B23" s="5">
        <v>14</v>
      </c>
      <c r="C23" s="106"/>
      <c r="D23" s="107"/>
      <c r="E23" s="108"/>
      <c r="F23" s="108"/>
      <c r="G23" s="110"/>
    </row>
    <row r="24" spans="2:7" x14ac:dyDescent="0.2">
      <c r="B24" s="5">
        <v>15</v>
      </c>
      <c r="C24" s="106"/>
      <c r="D24" s="107"/>
      <c r="E24" s="108"/>
      <c r="F24" s="108"/>
      <c r="G24" s="110"/>
    </row>
    <row r="25" spans="2:7" x14ac:dyDescent="0.2">
      <c r="B25" s="5">
        <v>16</v>
      </c>
      <c r="C25" s="106"/>
      <c r="D25" s="107"/>
      <c r="E25" s="108"/>
      <c r="F25" s="108"/>
      <c r="G25" s="110"/>
    </row>
    <row r="26" spans="2:7" x14ac:dyDescent="0.2">
      <c r="B26" s="5">
        <v>17</v>
      </c>
      <c r="C26" s="106"/>
      <c r="D26" s="107"/>
      <c r="E26" s="108"/>
      <c r="F26" s="108"/>
      <c r="G26" s="110"/>
    </row>
    <row r="27" spans="2:7" x14ac:dyDescent="0.2">
      <c r="B27" s="5">
        <v>18</v>
      </c>
      <c r="C27" s="106"/>
      <c r="D27" s="107"/>
      <c r="E27" s="108"/>
      <c r="F27" s="108"/>
      <c r="G27" s="110"/>
    </row>
    <row r="28" spans="2:7" x14ac:dyDescent="0.2">
      <c r="B28" s="5">
        <v>19</v>
      </c>
      <c r="C28" s="106"/>
      <c r="D28" s="107"/>
      <c r="E28" s="108"/>
      <c r="F28" s="108"/>
      <c r="G28" s="110"/>
    </row>
    <row r="29" spans="2:7" x14ac:dyDescent="0.2">
      <c r="B29" s="5">
        <v>20</v>
      </c>
      <c r="C29" s="106"/>
      <c r="D29" s="107"/>
      <c r="E29" s="108"/>
      <c r="F29" s="108"/>
      <c r="G29" s="110"/>
    </row>
    <row r="30" spans="2:7" x14ac:dyDescent="0.2">
      <c r="B30" s="5">
        <v>21</v>
      </c>
      <c r="C30" s="106"/>
      <c r="D30" s="107"/>
      <c r="E30" s="108"/>
      <c r="F30" s="108"/>
      <c r="G30" s="110"/>
    </row>
    <row r="31" spans="2:7" x14ac:dyDescent="0.2">
      <c r="B31" s="5">
        <v>22</v>
      </c>
      <c r="C31" s="106"/>
      <c r="D31" s="107"/>
      <c r="E31" s="108"/>
      <c r="F31" s="108"/>
      <c r="G31" s="110"/>
    </row>
    <row r="32" spans="2:7" x14ac:dyDescent="0.2">
      <c r="B32" s="5">
        <v>23</v>
      </c>
      <c r="C32" s="106"/>
      <c r="D32" s="107"/>
      <c r="E32" s="108"/>
      <c r="F32" s="108"/>
      <c r="G32" s="110"/>
    </row>
    <row r="33" spans="2:7" x14ac:dyDescent="0.2">
      <c r="B33" s="5">
        <v>24</v>
      </c>
      <c r="C33" s="106"/>
      <c r="D33" s="107"/>
      <c r="E33" s="108"/>
      <c r="F33" s="108"/>
      <c r="G33" s="110"/>
    </row>
    <row r="34" spans="2:7" x14ac:dyDescent="0.2">
      <c r="B34" s="5">
        <v>25</v>
      </c>
      <c r="C34" s="106"/>
      <c r="D34" s="107"/>
      <c r="E34" s="108"/>
      <c r="F34" s="108"/>
      <c r="G34" s="110"/>
    </row>
    <row r="35" spans="2:7" x14ac:dyDescent="0.2">
      <c r="B35" s="5">
        <v>26</v>
      </c>
      <c r="C35" s="106"/>
      <c r="D35" s="107"/>
      <c r="E35" s="108"/>
      <c r="F35" s="108"/>
      <c r="G35" s="110"/>
    </row>
    <row r="36" spans="2:7" x14ac:dyDescent="0.2">
      <c r="B36" s="5">
        <v>27</v>
      </c>
      <c r="C36" s="106"/>
      <c r="D36" s="107"/>
      <c r="E36" s="108"/>
      <c r="F36" s="108"/>
      <c r="G36" s="110"/>
    </row>
    <row r="37" spans="2:7" x14ac:dyDescent="0.2">
      <c r="B37" s="5">
        <v>28</v>
      </c>
      <c r="C37" s="106"/>
      <c r="D37" s="107"/>
      <c r="E37" s="108"/>
      <c r="F37" s="108"/>
      <c r="G37" s="110"/>
    </row>
    <row r="38" spans="2:7" x14ac:dyDescent="0.2">
      <c r="B38" s="5">
        <v>29</v>
      </c>
      <c r="C38" s="106"/>
      <c r="D38" s="107"/>
      <c r="E38" s="108"/>
      <c r="F38" s="108"/>
      <c r="G38" s="110"/>
    </row>
    <row r="39" spans="2:7" x14ac:dyDescent="0.2">
      <c r="B39" s="5">
        <v>30</v>
      </c>
      <c r="C39" s="106"/>
      <c r="D39" s="107"/>
      <c r="E39" s="108"/>
      <c r="F39" s="108"/>
      <c r="G39" s="110"/>
    </row>
    <row r="40" spans="2:7" x14ac:dyDescent="0.2">
      <c r="B40" s="5">
        <v>31</v>
      </c>
      <c r="C40" s="106"/>
      <c r="D40" s="107"/>
      <c r="E40" s="108"/>
      <c r="F40" s="108"/>
      <c r="G40" s="110"/>
    </row>
    <row r="41" spans="2:7" x14ac:dyDescent="0.2">
      <c r="B41" s="5">
        <v>32</v>
      </c>
      <c r="C41" s="106"/>
      <c r="D41" s="107"/>
      <c r="E41" s="108"/>
      <c r="F41" s="108"/>
      <c r="G41" s="110"/>
    </row>
    <row r="42" spans="2:7" x14ac:dyDescent="0.2">
      <c r="B42" s="5">
        <v>33</v>
      </c>
      <c r="C42" s="106"/>
      <c r="D42" s="107"/>
      <c r="E42" s="108"/>
      <c r="F42" s="108"/>
      <c r="G42" s="110"/>
    </row>
    <row r="43" spans="2:7" x14ac:dyDescent="0.2">
      <c r="B43" s="5">
        <v>34</v>
      </c>
      <c r="C43" s="106"/>
      <c r="D43" s="107"/>
      <c r="E43" s="108"/>
      <c r="F43" s="108"/>
      <c r="G43" s="110"/>
    </row>
    <row r="44" spans="2:7" x14ac:dyDescent="0.2">
      <c r="B44" s="5">
        <v>35</v>
      </c>
      <c r="C44" s="106"/>
      <c r="D44" s="107"/>
      <c r="E44" s="108"/>
      <c r="F44" s="108"/>
      <c r="G44" s="110"/>
    </row>
    <row r="45" spans="2:7" x14ac:dyDescent="0.2">
      <c r="B45" s="5">
        <v>36</v>
      </c>
      <c r="C45" s="106"/>
      <c r="D45" s="107"/>
      <c r="E45" s="108"/>
      <c r="F45" s="108"/>
      <c r="G45" s="110"/>
    </row>
    <row r="46" spans="2:7" x14ac:dyDescent="0.2">
      <c r="B46" s="5">
        <v>37</v>
      </c>
      <c r="C46" s="106"/>
      <c r="D46" s="107"/>
      <c r="E46" s="108"/>
      <c r="F46" s="108"/>
      <c r="G46" s="110"/>
    </row>
    <row r="47" spans="2:7" x14ac:dyDescent="0.2">
      <c r="B47" s="5">
        <v>38</v>
      </c>
      <c r="C47" s="106"/>
      <c r="D47" s="107"/>
      <c r="E47" s="108"/>
      <c r="F47" s="108"/>
      <c r="G47" s="110"/>
    </row>
    <row r="48" spans="2:7" x14ac:dyDescent="0.2">
      <c r="B48" s="5">
        <v>39</v>
      </c>
      <c r="C48" s="106"/>
      <c r="D48" s="107"/>
      <c r="E48" s="108"/>
      <c r="F48" s="108"/>
      <c r="G48" s="110"/>
    </row>
    <row r="49" spans="2:7" x14ac:dyDescent="0.2">
      <c r="B49" s="5">
        <v>40</v>
      </c>
      <c r="C49" s="106"/>
      <c r="D49" s="107"/>
      <c r="E49" s="108"/>
      <c r="F49" s="108"/>
      <c r="G49" s="110"/>
    </row>
    <row r="50" spans="2:7" x14ac:dyDescent="0.2">
      <c r="B50" s="5">
        <v>41</v>
      </c>
      <c r="C50" s="106"/>
      <c r="D50" s="107"/>
      <c r="E50" s="108"/>
      <c r="F50" s="108"/>
      <c r="G50" s="110"/>
    </row>
    <row r="51" spans="2:7" x14ac:dyDescent="0.2">
      <c r="B51" s="5">
        <v>42</v>
      </c>
      <c r="C51" s="106"/>
      <c r="D51" s="107"/>
      <c r="E51" s="108"/>
      <c r="F51" s="108"/>
      <c r="G51" s="110"/>
    </row>
    <row r="52" spans="2:7" x14ac:dyDescent="0.2">
      <c r="B52" s="5">
        <v>43</v>
      </c>
      <c r="C52" s="106"/>
      <c r="D52" s="107"/>
      <c r="E52" s="108"/>
      <c r="F52" s="108"/>
      <c r="G52" s="110"/>
    </row>
    <row r="53" spans="2:7" x14ac:dyDescent="0.2">
      <c r="B53" s="5">
        <v>44</v>
      </c>
      <c r="C53" s="106"/>
      <c r="D53" s="107"/>
      <c r="E53" s="108"/>
      <c r="F53" s="108"/>
      <c r="G53" s="110"/>
    </row>
    <row r="54" spans="2:7" x14ac:dyDescent="0.2">
      <c r="B54" s="5">
        <v>45</v>
      </c>
      <c r="C54" s="106"/>
      <c r="D54" s="107"/>
      <c r="E54" s="108"/>
      <c r="F54" s="108"/>
      <c r="G54" s="110"/>
    </row>
    <row r="55" spans="2:7" x14ac:dyDescent="0.2">
      <c r="B55" s="5">
        <v>46</v>
      </c>
      <c r="C55" s="106"/>
      <c r="D55" s="107"/>
      <c r="E55" s="108"/>
      <c r="F55" s="108"/>
      <c r="G55" s="110"/>
    </row>
    <row r="56" spans="2:7" x14ac:dyDescent="0.2">
      <c r="B56" s="5">
        <v>47</v>
      </c>
      <c r="C56" s="106"/>
      <c r="D56" s="107"/>
      <c r="E56" s="108"/>
      <c r="F56" s="108"/>
      <c r="G56" s="110"/>
    </row>
    <row r="57" spans="2:7" x14ac:dyDescent="0.2">
      <c r="B57" s="5">
        <v>48</v>
      </c>
      <c r="C57" s="106"/>
      <c r="D57" s="107"/>
      <c r="E57" s="108"/>
      <c r="F57" s="108"/>
      <c r="G57" s="110"/>
    </row>
    <row r="58" spans="2:7" x14ac:dyDescent="0.2">
      <c r="B58" s="5">
        <v>49</v>
      </c>
      <c r="C58" s="106"/>
      <c r="D58" s="107"/>
      <c r="E58" s="108"/>
      <c r="F58" s="108"/>
      <c r="G58" s="110"/>
    </row>
    <row r="59" spans="2:7" x14ac:dyDescent="0.2">
      <c r="B59" s="5">
        <v>50</v>
      </c>
      <c r="C59" s="106"/>
      <c r="D59" s="107"/>
      <c r="E59" s="108"/>
      <c r="F59" s="108"/>
      <c r="G59" s="110"/>
    </row>
  </sheetData>
  <sheetProtection algorithmName="SHA-512" hashValue="RH9IfBe1UWcHhU3dGOoddWXNxZ6dim5MX72zpyl6ItYLqm99tmqtvN3g2aLpwn3kOxLyE7uuC00Ox4lTdbODlA==" saltValue="smP7N6cQlwyB3QNIQ3BAiA==" spinCount="100000" sheet="1" objects="1" scenarios="1" formatRows="0"/>
  <mergeCells count="5">
    <mergeCell ref="C2:G2"/>
    <mergeCell ref="C8:C9"/>
    <mergeCell ref="D8:D9"/>
    <mergeCell ref="F8:F9"/>
    <mergeCell ref="G8:G9"/>
  </mergeCells>
  <pageMargins left="0.70866141732283472" right="0.70866141732283472" top="0.74803149606299213" bottom="0.74803149606299213" header="0.31496062992125984" footer="0.31496062992125984"/>
  <pageSetup scale="90" orientation="landscape" r:id="rId1"/>
  <headerFooter>
    <oddFooter>&amp;L&amp;BCanada Council for the Arts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J171"/>
  <sheetViews>
    <sheetView showGridLines="0" zoomScale="90" zoomScaleNormal="90" workbookViewId="0">
      <pane ySplit="4" topLeftCell="A5" activePane="bottomLeft" state="frozen"/>
      <selection pane="bottomLeft" activeCell="B1" sqref="B1"/>
    </sheetView>
  </sheetViews>
  <sheetFormatPr defaultRowHeight="14.25" x14ac:dyDescent="0.2"/>
  <cols>
    <col min="1" max="1" width="2.5703125" style="66" customWidth="1"/>
    <col min="2" max="2" width="66.5703125" style="22" customWidth="1"/>
    <col min="3" max="3" width="16.85546875" style="22" customWidth="1"/>
    <col min="4" max="4" width="17.85546875" style="81" customWidth="1"/>
    <col min="5" max="5" width="17.85546875" style="22" customWidth="1"/>
    <col min="6" max="6" width="15.140625" style="22" customWidth="1"/>
    <col min="7" max="7" width="13.140625" style="152" customWidth="1"/>
    <col min="8" max="8" width="45.7109375" style="22" customWidth="1"/>
    <col min="9" max="16384" width="9.140625" style="22"/>
  </cols>
  <sheetData>
    <row r="1" spans="1:10" x14ac:dyDescent="0.2">
      <c r="B1" s="145" t="s">
        <v>129</v>
      </c>
      <c r="C1" s="20"/>
      <c r="D1" s="21"/>
      <c r="E1" s="21"/>
      <c r="F1" s="21"/>
    </row>
    <row r="2" spans="1:10" ht="19.5" customHeight="1" x14ac:dyDescent="0.2">
      <c r="B2" s="187" t="s">
        <v>114</v>
      </c>
      <c r="C2" s="187"/>
      <c r="D2" s="187"/>
      <c r="E2" s="187"/>
      <c r="F2" s="187"/>
      <c r="G2" s="187"/>
      <c r="H2" s="187"/>
    </row>
    <row r="3" spans="1:10" ht="6.75" customHeight="1" x14ac:dyDescent="0.2">
      <c r="B3" s="67"/>
      <c r="C3" s="20"/>
      <c r="D3" s="21"/>
      <c r="E3" s="21"/>
      <c r="F3" s="21"/>
    </row>
    <row r="4" spans="1:10" ht="48.75" customHeight="1" x14ac:dyDescent="0.2">
      <c r="A4" s="68"/>
      <c r="B4" s="146" t="s">
        <v>0</v>
      </c>
      <c r="C4" s="117" t="s">
        <v>1</v>
      </c>
      <c r="D4" s="142" t="s">
        <v>124</v>
      </c>
      <c r="E4" s="142" t="s">
        <v>123</v>
      </c>
      <c r="F4" s="143" t="s">
        <v>46</v>
      </c>
      <c r="G4" s="166" t="s">
        <v>128</v>
      </c>
      <c r="H4" s="166" t="s">
        <v>5</v>
      </c>
    </row>
    <row r="5" spans="1:10" ht="15" x14ac:dyDescent="0.2">
      <c r="A5" s="23"/>
      <c r="B5" s="215" t="s">
        <v>109</v>
      </c>
      <c r="C5" s="147" t="s">
        <v>106</v>
      </c>
      <c r="D5" s="140" t="s">
        <v>106</v>
      </c>
      <c r="E5" s="140" t="s">
        <v>106</v>
      </c>
      <c r="F5" s="140" t="s">
        <v>106</v>
      </c>
      <c r="G5" s="167"/>
      <c r="H5" s="172"/>
    </row>
    <row r="6" spans="1:10" ht="15" x14ac:dyDescent="0.2">
      <c r="A6" s="23"/>
      <c r="B6" s="216"/>
      <c r="C6" s="148" t="str">
        <f>+'B Budget'!C6</f>
        <v>Date:</v>
      </c>
      <c r="D6" s="139" t="s">
        <v>69</v>
      </c>
      <c r="E6" s="139" t="s">
        <v>69</v>
      </c>
      <c r="F6" s="139" t="s">
        <v>69</v>
      </c>
      <c r="G6" s="167" t="s">
        <v>66</v>
      </c>
      <c r="H6" s="172"/>
    </row>
    <row r="7" spans="1:10" ht="15" x14ac:dyDescent="0.2">
      <c r="A7" s="23"/>
      <c r="B7" s="216"/>
      <c r="C7" s="147" t="s">
        <v>107</v>
      </c>
      <c r="D7" s="140" t="s">
        <v>107</v>
      </c>
      <c r="E7" s="140" t="s">
        <v>107</v>
      </c>
      <c r="F7" s="140" t="s">
        <v>107</v>
      </c>
      <c r="G7" s="167"/>
      <c r="H7" s="172"/>
    </row>
    <row r="8" spans="1:10" ht="15" x14ac:dyDescent="0.2">
      <c r="A8" s="23"/>
      <c r="B8" s="216"/>
      <c r="C8" s="149" t="str">
        <f>+'B Budget'!C8</f>
        <v>Date:</v>
      </c>
      <c r="D8" s="141" t="s">
        <v>69</v>
      </c>
      <c r="E8" s="141" t="s">
        <v>69</v>
      </c>
      <c r="F8" s="141" t="s">
        <v>69</v>
      </c>
      <c r="G8" s="168"/>
      <c r="H8" s="173"/>
    </row>
    <row r="9" spans="1:10" ht="6.75" customHeight="1" x14ac:dyDescent="0.2">
      <c r="A9" s="23"/>
      <c r="B9" s="24"/>
      <c r="C9" s="25"/>
      <c r="D9" s="26"/>
      <c r="E9" s="25"/>
      <c r="F9" s="25"/>
    </row>
    <row r="10" spans="1:10" ht="15" x14ac:dyDescent="0.25">
      <c r="B10" s="69" t="s">
        <v>6</v>
      </c>
      <c r="C10" s="70"/>
      <c r="D10" s="70"/>
      <c r="E10" s="70"/>
      <c r="F10" s="70"/>
      <c r="G10" s="153"/>
      <c r="H10" s="27"/>
    </row>
    <row r="11" spans="1:10" ht="15" x14ac:dyDescent="0.25">
      <c r="A11" s="22"/>
      <c r="B11" s="28" t="s">
        <v>7</v>
      </c>
      <c r="C11" s="71"/>
      <c r="D11" s="71"/>
      <c r="E11" s="71"/>
      <c r="F11" s="71"/>
      <c r="G11" s="154"/>
      <c r="H11" s="29"/>
    </row>
    <row r="12" spans="1:10" ht="6.75" customHeight="1" x14ac:dyDescent="0.2">
      <c r="C12" s="72"/>
      <c r="D12" s="72"/>
      <c r="E12" s="72"/>
      <c r="F12" s="72"/>
      <c r="G12" s="155"/>
      <c r="H12" s="30"/>
      <c r="I12" s="42"/>
    </row>
    <row r="13" spans="1:10" ht="14.25" customHeight="1" x14ac:dyDescent="0.25">
      <c r="B13" s="134" t="s">
        <v>87</v>
      </c>
      <c r="C13" s="194"/>
      <c r="D13" s="195"/>
      <c r="E13" s="195"/>
      <c r="F13" s="195"/>
      <c r="G13" s="196"/>
      <c r="H13" s="31"/>
    </row>
    <row r="14" spans="1:10" ht="43.5" customHeight="1" x14ac:dyDescent="0.2">
      <c r="B14" s="32" t="s">
        <v>8</v>
      </c>
      <c r="C14" s="75"/>
      <c r="D14" s="74"/>
      <c r="E14" s="74"/>
      <c r="F14" s="74"/>
      <c r="G14" s="156"/>
      <c r="H14" s="33"/>
      <c r="J14" s="67"/>
    </row>
    <row r="15" spans="1:10" ht="15" customHeight="1" x14ac:dyDescent="0.2">
      <c r="B15" s="56" t="str">
        <f>IF(ISBLANK('B Budget'!B15), "",'B Budget'!B15)</f>
        <v/>
      </c>
      <c r="C15" s="76"/>
      <c r="D15" s="77"/>
      <c r="E15" s="77"/>
      <c r="F15" s="77"/>
      <c r="G15" s="157" t="str">
        <f>IF(ISBLANK('B Budget'!G15), "",'B Budget'!G15)</f>
        <v/>
      </c>
      <c r="H15" s="58"/>
      <c r="J15" s="67"/>
    </row>
    <row r="16" spans="1:10" ht="15" customHeight="1" x14ac:dyDescent="0.2">
      <c r="B16" s="56" t="str">
        <f>IF(ISBLANK('B Budget'!B16), "",'B Budget'!B16)</f>
        <v/>
      </c>
      <c r="C16" s="76"/>
      <c r="D16" s="77"/>
      <c r="E16" s="77"/>
      <c r="F16" s="77"/>
      <c r="G16" s="157" t="str">
        <f>IF(ISBLANK('B Budget'!G16), "",'B Budget'!G16)</f>
        <v/>
      </c>
      <c r="H16" s="58"/>
      <c r="J16" s="67"/>
    </row>
    <row r="17" spans="1:10" ht="15" customHeight="1" x14ac:dyDescent="0.2">
      <c r="B17" s="56" t="str">
        <f>IF(ISBLANK('B Budget'!B17), "",'B Budget'!B17)</f>
        <v/>
      </c>
      <c r="C17" s="76"/>
      <c r="D17" s="77"/>
      <c r="E17" s="77"/>
      <c r="F17" s="77"/>
      <c r="G17" s="157" t="str">
        <f>IF(ISBLANK('B Budget'!G17), "",'B Budget'!G17)</f>
        <v/>
      </c>
      <c r="H17" s="58"/>
      <c r="J17" s="67"/>
    </row>
    <row r="18" spans="1:10" ht="15" customHeight="1" x14ac:dyDescent="0.2">
      <c r="B18" s="56" t="str">
        <f>IF(ISBLANK('B Budget'!B18), "",'B Budget'!B18)</f>
        <v/>
      </c>
      <c r="C18" s="76"/>
      <c r="D18" s="77"/>
      <c r="E18" s="77"/>
      <c r="F18" s="77"/>
      <c r="G18" s="157" t="str">
        <f>IF(ISBLANK('B Budget'!G18), "",'B Budget'!G18)</f>
        <v/>
      </c>
      <c r="H18" s="58"/>
    </row>
    <row r="19" spans="1:10" ht="15" customHeight="1" x14ac:dyDescent="0.2">
      <c r="B19" s="56" t="str">
        <f>IF(ISBLANK('B Budget'!B19), "",'B Budget'!B19)</f>
        <v/>
      </c>
      <c r="C19" s="76"/>
      <c r="D19" s="77"/>
      <c r="E19" s="77"/>
      <c r="F19" s="77"/>
      <c r="G19" s="157" t="str">
        <f>IF(ISBLANK('B Budget'!G19), "",'B Budget'!G19)</f>
        <v/>
      </c>
      <c r="H19" s="58"/>
      <c r="J19" s="78"/>
    </row>
    <row r="20" spans="1:10" ht="15" customHeight="1" x14ac:dyDescent="0.25">
      <c r="A20" s="22"/>
      <c r="B20" s="135" t="s">
        <v>88</v>
      </c>
      <c r="C20" s="91">
        <f>'B Budget'!C20</f>
        <v>0</v>
      </c>
      <c r="D20" s="79">
        <f>+SUM(D15:D19)</f>
        <v>0</v>
      </c>
      <c r="E20" s="79">
        <f>+SUM(E15:E19)</f>
        <v>0</v>
      </c>
      <c r="F20" s="79">
        <f>+SUM(F15:F19)</f>
        <v>0</v>
      </c>
      <c r="G20" s="158"/>
      <c r="H20" s="59"/>
      <c r="J20" s="78"/>
    </row>
    <row r="21" spans="1:10" ht="15" x14ac:dyDescent="0.25">
      <c r="B21" s="200" t="s">
        <v>89</v>
      </c>
      <c r="C21" s="201"/>
      <c r="D21" s="115"/>
      <c r="E21" s="115"/>
      <c r="F21" s="115"/>
      <c r="G21" s="159"/>
      <c r="H21" s="116"/>
    </row>
    <row r="22" spans="1:10" x14ac:dyDescent="0.2">
      <c r="B22" s="56" t="str">
        <f>IF(ISBLANK('B Budget'!B22), "",'B Budget'!B22)</f>
        <v/>
      </c>
      <c r="C22" s="76"/>
      <c r="D22" s="77"/>
      <c r="E22" s="77"/>
      <c r="F22" s="77"/>
      <c r="G22" s="157" t="str">
        <f>IF(ISBLANK('B Budget'!G22), "",'B Budget'!G22)</f>
        <v/>
      </c>
      <c r="H22" s="60"/>
    </row>
    <row r="23" spans="1:10" x14ac:dyDescent="0.2">
      <c r="B23" s="56" t="str">
        <f>IF(ISBLANK('B Budget'!B23), "",'B Budget'!B23)</f>
        <v/>
      </c>
      <c r="C23" s="76"/>
      <c r="D23" s="77"/>
      <c r="E23" s="77"/>
      <c r="F23" s="77"/>
      <c r="G23" s="157" t="str">
        <f>IF(ISBLANK('B Budget'!G23), "",'B Budget'!G23)</f>
        <v/>
      </c>
      <c r="H23" s="59"/>
    </row>
    <row r="24" spans="1:10" x14ac:dyDescent="0.2">
      <c r="B24" s="56" t="str">
        <f>IF(ISBLANK('B Budget'!B24), "",'B Budget'!B24)</f>
        <v/>
      </c>
      <c r="C24" s="76"/>
      <c r="D24" s="77"/>
      <c r="E24" s="77"/>
      <c r="F24" s="77"/>
      <c r="G24" s="157" t="str">
        <f>IF(ISBLANK('B Budget'!G24), "",'B Budget'!G24)</f>
        <v/>
      </c>
      <c r="H24" s="59"/>
    </row>
    <row r="25" spans="1:10" x14ac:dyDescent="0.2">
      <c r="B25" s="56" t="str">
        <f>IF(ISBLANK('B Budget'!B25), "",'B Budget'!B25)</f>
        <v/>
      </c>
      <c r="C25" s="76"/>
      <c r="D25" s="77"/>
      <c r="E25" s="77"/>
      <c r="F25" s="77"/>
      <c r="G25" s="157" t="str">
        <f>IF(ISBLANK('B Budget'!G25), "",'B Budget'!G25)</f>
        <v/>
      </c>
      <c r="H25" s="59"/>
    </row>
    <row r="26" spans="1:10" x14ac:dyDescent="0.2">
      <c r="B26" s="56" t="str">
        <f>IF(ISBLANK('B Budget'!B26), "",'B Budget'!B26)</f>
        <v/>
      </c>
      <c r="C26" s="76"/>
      <c r="D26" s="77"/>
      <c r="E26" s="77"/>
      <c r="F26" s="77"/>
      <c r="G26" s="157" t="str">
        <f>IF(ISBLANK('B Budget'!G26), "",'B Budget'!G26)</f>
        <v/>
      </c>
      <c r="H26" s="59"/>
    </row>
    <row r="27" spans="1:10" ht="15" customHeight="1" x14ac:dyDescent="0.25">
      <c r="A27" s="22"/>
      <c r="B27" s="35" t="s">
        <v>9</v>
      </c>
      <c r="C27" s="91">
        <f>'B Budget'!C27</f>
        <v>0</v>
      </c>
      <c r="D27" s="79">
        <f>SUM(D22:D26)</f>
        <v>0</v>
      </c>
      <c r="E27" s="79">
        <f>SUM(E22:E26)</f>
        <v>0</v>
      </c>
      <c r="F27" s="79">
        <f>SUM(F22:F26)</f>
        <v>0</v>
      </c>
      <c r="G27" s="158"/>
      <c r="H27" s="59"/>
    </row>
    <row r="28" spans="1:10" ht="15" customHeight="1" x14ac:dyDescent="0.25">
      <c r="A28" s="22"/>
      <c r="B28" s="200" t="s">
        <v>90</v>
      </c>
      <c r="C28" s="201"/>
      <c r="D28" s="115"/>
      <c r="E28" s="115"/>
      <c r="F28" s="115"/>
      <c r="G28" s="159"/>
      <c r="H28" s="116"/>
    </row>
    <row r="29" spans="1:10" x14ac:dyDescent="0.2">
      <c r="A29" s="22"/>
      <c r="B29" s="56" t="str">
        <f>IF(ISBLANK('B Budget'!B29), "",'B Budget'!B29)</f>
        <v/>
      </c>
      <c r="C29" s="76"/>
      <c r="D29" s="77"/>
      <c r="E29" s="77"/>
      <c r="F29" s="77"/>
      <c r="G29" s="157" t="str">
        <f>IF(ISBLANK('B Budget'!G29), "",'B Budget'!G29)</f>
        <v/>
      </c>
      <c r="H29" s="59"/>
    </row>
    <row r="30" spans="1:10" x14ac:dyDescent="0.2">
      <c r="A30" s="22"/>
      <c r="B30" s="56" t="str">
        <f>IF(ISBLANK('B Budget'!B30), "",'B Budget'!B30)</f>
        <v/>
      </c>
      <c r="C30" s="76"/>
      <c r="D30" s="77"/>
      <c r="E30" s="77"/>
      <c r="F30" s="77"/>
      <c r="G30" s="157" t="str">
        <f>IF(ISBLANK('B Budget'!G30), "",'B Budget'!G30)</f>
        <v/>
      </c>
      <c r="H30" s="59"/>
    </row>
    <row r="31" spans="1:10" x14ac:dyDescent="0.2">
      <c r="A31" s="22"/>
      <c r="B31" s="56" t="str">
        <f>IF(ISBLANK('B Budget'!B31), "",'B Budget'!B31)</f>
        <v/>
      </c>
      <c r="C31" s="76"/>
      <c r="D31" s="77"/>
      <c r="E31" s="77"/>
      <c r="F31" s="77"/>
      <c r="G31" s="157" t="str">
        <f>IF(ISBLANK('B Budget'!G31), "",'B Budget'!G31)</f>
        <v/>
      </c>
      <c r="H31" s="59"/>
    </row>
    <row r="32" spans="1:10" x14ac:dyDescent="0.2">
      <c r="A32" s="22"/>
      <c r="B32" s="56" t="str">
        <f>IF(ISBLANK('B Budget'!B32), "",'B Budget'!B32)</f>
        <v/>
      </c>
      <c r="C32" s="76"/>
      <c r="D32" s="77"/>
      <c r="E32" s="77"/>
      <c r="F32" s="77"/>
      <c r="G32" s="157" t="str">
        <f>IF(ISBLANK('B Budget'!G32), "",'B Budget'!G32)</f>
        <v/>
      </c>
      <c r="H32" s="59"/>
    </row>
    <row r="33" spans="1:8" x14ac:dyDescent="0.2">
      <c r="A33" s="22"/>
      <c r="B33" s="56" t="str">
        <f>IF(ISBLANK('B Budget'!B33), "",'B Budget'!B33)</f>
        <v/>
      </c>
      <c r="C33" s="76"/>
      <c r="D33" s="77"/>
      <c r="E33" s="77"/>
      <c r="F33" s="77"/>
      <c r="G33" s="157" t="str">
        <f>IF(ISBLANK('B Budget'!G33), "",'B Budget'!G33)</f>
        <v/>
      </c>
      <c r="H33" s="59"/>
    </row>
    <row r="34" spans="1:8" x14ac:dyDescent="0.2">
      <c r="A34" s="22"/>
      <c r="B34" s="56" t="str">
        <f>IF(ISBLANK('B Budget'!B34), "",'B Budget'!B34)</f>
        <v/>
      </c>
      <c r="C34" s="76"/>
      <c r="D34" s="77"/>
      <c r="E34" s="77"/>
      <c r="F34" s="77"/>
      <c r="G34" s="157" t="str">
        <f>IF(ISBLANK('B Budget'!G34), "",'B Budget'!G34)</f>
        <v/>
      </c>
      <c r="H34" s="59"/>
    </row>
    <row r="35" spans="1:8" ht="15.75" customHeight="1" x14ac:dyDescent="0.2">
      <c r="A35" s="22"/>
      <c r="B35" s="56" t="str">
        <f>IF(ISBLANK('B Budget'!B35), "",'B Budget'!B35)</f>
        <v/>
      </c>
      <c r="C35" s="76"/>
      <c r="D35" s="77"/>
      <c r="E35" s="77"/>
      <c r="F35" s="77"/>
      <c r="G35" s="157" t="str">
        <f>IF(ISBLANK('B Budget'!G35), "",'B Budget'!G35)</f>
        <v/>
      </c>
      <c r="H35" s="59"/>
    </row>
    <row r="36" spans="1:8" ht="15" customHeight="1" x14ac:dyDescent="0.25">
      <c r="A36" s="22"/>
      <c r="B36" s="35" t="s">
        <v>68</v>
      </c>
      <c r="C36" s="91">
        <f>'B Budget'!C36</f>
        <v>0</v>
      </c>
      <c r="D36" s="79">
        <f>SUM(D29:D35)</f>
        <v>0</v>
      </c>
      <c r="E36" s="79">
        <f t="shared" ref="E36" si="0">SUM(E29:E35)</f>
        <v>0</v>
      </c>
      <c r="F36" s="79">
        <f>SUM(F29:F35)</f>
        <v>0</v>
      </c>
      <c r="G36" s="158"/>
      <c r="H36" s="59"/>
    </row>
    <row r="37" spans="1:8" ht="15" x14ac:dyDescent="0.25">
      <c r="A37" s="22"/>
      <c r="B37" s="200" t="s">
        <v>104</v>
      </c>
      <c r="C37" s="201"/>
      <c r="D37" s="115"/>
      <c r="E37" s="115"/>
      <c r="F37" s="115"/>
      <c r="G37" s="159"/>
      <c r="H37" s="116"/>
    </row>
    <row r="38" spans="1:8" x14ac:dyDescent="0.2">
      <c r="A38" s="22"/>
      <c r="B38" s="56" t="str">
        <f>IF(ISBLANK('B Budget'!B38), "",'B Budget'!B38)</f>
        <v/>
      </c>
      <c r="C38" s="76"/>
      <c r="D38" s="77"/>
      <c r="E38" s="77"/>
      <c r="F38" s="77"/>
      <c r="G38" s="157" t="str">
        <f>IF(ISBLANK('B Budget'!G38), "",'B Budget'!G38)</f>
        <v/>
      </c>
      <c r="H38" s="59"/>
    </row>
    <row r="39" spans="1:8" x14ac:dyDescent="0.2">
      <c r="A39" s="22"/>
      <c r="B39" s="56" t="str">
        <f>IF(ISBLANK('B Budget'!B39), "",'B Budget'!B39)</f>
        <v/>
      </c>
      <c r="C39" s="76"/>
      <c r="D39" s="77"/>
      <c r="E39" s="77"/>
      <c r="F39" s="77"/>
      <c r="G39" s="157" t="str">
        <f>IF(ISBLANK('B Budget'!G39), "",'B Budget'!G39)</f>
        <v/>
      </c>
      <c r="H39" s="59"/>
    </row>
    <row r="40" spans="1:8" x14ac:dyDescent="0.2">
      <c r="A40" s="22"/>
      <c r="B40" s="56" t="str">
        <f>IF(ISBLANK('B Budget'!B40), "",'B Budget'!B40)</f>
        <v/>
      </c>
      <c r="C40" s="76"/>
      <c r="D40" s="77"/>
      <c r="E40" s="77"/>
      <c r="F40" s="77"/>
      <c r="G40" s="157" t="str">
        <f>IF(ISBLANK('B Budget'!G40), "",'B Budget'!G40)</f>
        <v/>
      </c>
      <c r="H40" s="59"/>
    </row>
    <row r="41" spans="1:8" x14ac:dyDescent="0.2">
      <c r="A41" s="22"/>
      <c r="B41" s="56" t="str">
        <f>IF(ISBLANK('B Budget'!B41), "",'B Budget'!B41)</f>
        <v/>
      </c>
      <c r="C41" s="76"/>
      <c r="D41" s="77"/>
      <c r="E41" s="77"/>
      <c r="F41" s="77"/>
      <c r="G41" s="157" t="str">
        <f>IF(ISBLANK('B Budget'!G41), "",'B Budget'!G41)</f>
        <v/>
      </c>
      <c r="H41" s="59"/>
    </row>
    <row r="42" spans="1:8" x14ac:dyDescent="0.2">
      <c r="A42" s="22"/>
      <c r="B42" s="56" t="str">
        <f>IF(ISBLANK('B Budget'!B42), "",'B Budget'!B42)</f>
        <v/>
      </c>
      <c r="C42" s="76"/>
      <c r="D42" s="77"/>
      <c r="E42" s="77"/>
      <c r="F42" s="77"/>
      <c r="G42" s="157" t="str">
        <f>IF(ISBLANK('B Budget'!G42), "",'B Budget'!G42)</f>
        <v/>
      </c>
      <c r="H42" s="59"/>
    </row>
    <row r="43" spans="1:8" ht="15" x14ac:dyDescent="0.25">
      <c r="A43" s="22"/>
      <c r="B43" s="35" t="s">
        <v>11</v>
      </c>
      <c r="C43" s="91">
        <f>'B Budget'!C43</f>
        <v>0</v>
      </c>
      <c r="D43" s="79">
        <f>SUM(D38:D42)</f>
        <v>0</v>
      </c>
      <c r="E43" s="79">
        <f t="shared" ref="E43" si="1">SUM(E38:E42)</f>
        <v>0</v>
      </c>
      <c r="F43" s="79">
        <f>SUM(F38:F42)</f>
        <v>0</v>
      </c>
      <c r="G43" s="158"/>
      <c r="H43" s="59"/>
    </row>
    <row r="44" spans="1:8" ht="15" x14ac:dyDescent="0.25">
      <c r="A44" s="22"/>
      <c r="B44" s="37" t="s">
        <v>105</v>
      </c>
      <c r="C44" s="188"/>
      <c r="D44" s="189"/>
      <c r="E44" s="189"/>
      <c r="F44" s="189"/>
      <c r="G44" s="189"/>
      <c r="H44" s="190"/>
    </row>
    <row r="45" spans="1:8" x14ac:dyDescent="0.2">
      <c r="A45" s="22"/>
      <c r="B45" s="56" t="str">
        <f>IF(ISBLANK('B Budget'!B45), "",'B Budget'!B45)</f>
        <v/>
      </c>
      <c r="C45" s="76"/>
      <c r="D45" s="77"/>
      <c r="E45" s="77"/>
      <c r="F45" s="77"/>
      <c r="G45" s="157" t="str">
        <f>IF(ISBLANK('B Budget'!G45), "",'B Budget'!G45)</f>
        <v/>
      </c>
      <c r="H45" s="59"/>
    </row>
    <row r="46" spans="1:8" x14ac:dyDescent="0.2">
      <c r="A46" s="22"/>
      <c r="B46" s="56" t="str">
        <f>IF(ISBLANK('B Budget'!B46), "",'B Budget'!B46)</f>
        <v/>
      </c>
      <c r="C46" s="76"/>
      <c r="D46" s="77"/>
      <c r="E46" s="77"/>
      <c r="F46" s="77"/>
      <c r="G46" s="157" t="str">
        <f>IF(ISBLANK('B Budget'!G46), "",'B Budget'!G46)</f>
        <v/>
      </c>
      <c r="H46" s="59"/>
    </row>
    <row r="47" spans="1:8" x14ac:dyDescent="0.2">
      <c r="A47" s="22"/>
      <c r="B47" s="56" t="str">
        <f>IF(ISBLANK('B Budget'!B47), "",'B Budget'!B47)</f>
        <v/>
      </c>
      <c r="C47" s="76"/>
      <c r="D47" s="77"/>
      <c r="E47" s="77"/>
      <c r="F47" s="77"/>
      <c r="G47" s="157" t="str">
        <f>IF(ISBLANK('B Budget'!G47), "",'B Budget'!G47)</f>
        <v/>
      </c>
      <c r="H47" s="59"/>
    </row>
    <row r="48" spans="1:8" x14ac:dyDescent="0.2">
      <c r="A48" s="22"/>
      <c r="B48" s="56" t="str">
        <f>IF(ISBLANK('B Budget'!B48), "",'B Budget'!B48)</f>
        <v/>
      </c>
      <c r="C48" s="76"/>
      <c r="D48" s="77"/>
      <c r="E48" s="77"/>
      <c r="F48" s="77"/>
      <c r="G48" s="157" t="str">
        <f>IF(ISBLANK('B Budget'!G48), "",'B Budget'!G48)</f>
        <v/>
      </c>
      <c r="H48" s="59"/>
    </row>
    <row r="49" spans="1:8" ht="15" x14ac:dyDescent="0.25">
      <c r="A49" s="22"/>
      <c r="B49" s="35" t="s">
        <v>12</v>
      </c>
      <c r="C49" s="91">
        <f>'B Budget'!C49</f>
        <v>0</v>
      </c>
      <c r="D49" s="79">
        <f>+SUM(D45:D48)</f>
        <v>0</v>
      </c>
      <c r="E49" s="79">
        <f>+SUM(E45:E48)</f>
        <v>0</v>
      </c>
      <c r="F49" s="79">
        <f>+SUM(F45:F48)</f>
        <v>0</v>
      </c>
      <c r="G49" s="54"/>
      <c r="H49" s="59"/>
    </row>
    <row r="50" spans="1:8" ht="15" x14ac:dyDescent="0.25">
      <c r="A50" s="22"/>
      <c r="B50" s="80" t="s">
        <v>13</v>
      </c>
      <c r="C50" s="91">
        <f>'B Budget'!C50</f>
        <v>0</v>
      </c>
      <c r="D50" s="79">
        <f>+D49+D43+D36+D27+D20</f>
        <v>0</v>
      </c>
      <c r="E50" s="79">
        <f>+E49+E43+E36+E27+E20</f>
        <v>0</v>
      </c>
      <c r="F50" s="79">
        <f>+F49+F43+F36+F27+F20</f>
        <v>0</v>
      </c>
      <c r="G50" s="158"/>
      <c r="H50" s="59"/>
    </row>
    <row r="51" spans="1:8" ht="6.75" customHeight="1" x14ac:dyDescent="0.2">
      <c r="A51" s="22"/>
    </row>
    <row r="52" spans="1:8" ht="6.75" customHeight="1" x14ac:dyDescent="0.2">
      <c r="A52" s="22"/>
      <c r="B52" s="42"/>
    </row>
    <row r="53" spans="1:8" ht="15" x14ac:dyDescent="0.25">
      <c r="A53" s="22"/>
      <c r="B53" s="69" t="s">
        <v>14</v>
      </c>
      <c r="C53" s="70"/>
      <c r="D53" s="70"/>
      <c r="E53" s="70"/>
      <c r="F53" s="70"/>
      <c r="G53" s="153"/>
      <c r="H53" s="27"/>
    </row>
    <row r="54" spans="1:8" x14ac:dyDescent="0.2">
      <c r="A54" s="22"/>
      <c r="B54" s="34" t="s">
        <v>91</v>
      </c>
      <c r="C54" s="76"/>
      <c r="D54" s="77"/>
      <c r="E54" s="77"/>
      <c r="F54" s="77"/>
      <c r="G54" s="157" t="str">
        <f>IF(ISBLANK('B Budget'!G54), "",'B Budget'!G54)</f>
        <v/>
      </c>
      <c r="H54" s="59"/>
    </row>
    <row r="55" spans="1:8" ht="14.25" customHeight="1" x14ac:dyDescent="0.2">
      <c r="A55" s="22"/>
      <c r="B55" s="34" t="s">
        <v>15</v>
      </c>
      <c r="C55" s="76"/>
      <c r="D55" s="77"/>
      <c r="E55" s="77"/>
      <c r="F55" s="77"/>
      <c r="G55" s="157" t="str">
        <f>IF(ISBLANK('B Budget'!G55), "",'B Budget'!G55)</f>
        <v/>
      </c>
      <c r="H55" s="59"/>
    </row>
    <row r="56" spans="1:8" ht="14.25" customHeight="1" x14ac:dyDescent="0.2">
      <c r="A56" s="22"/>
      <c r="B56" s="39" t="s">
        <v>92</v>
      </c>
      <c r="C56" s="76"/>
      <c r="D56" s="77"/>
      <c r="E56" s="77"/>
      <c r="F56" s="77"/>
      <c r="G56" s="157" t="str">
        <f>IF(ISBLANK('B Budget'!G56), "",'B Budget'!G56)</f>
        <v/>
      </c>
      <c r="H56" s="59"/>
    </row>
    <row r="57" spans="1:8" ht="15" customHeight="1" x14ac:dyDescent="0.2">
      <c r="A57" s="22"/>
      <c r="B57" s="34" t="s">
        <v>93</v>
      </c>
      <c r="C57" s="76"/>
      <c r="D57" s="77"/>
      <c r="E57" s="77"/>
      <c r="F57" s="77"/>
      <c r="G57" s="157" t="str">
        <f>IF(ISBLANK('B Budget'!G57), "",'B Budget'!G57)</f>
        <v/>
      </c>
      <c r="H57" s="59"/>
    </row>
    <row r="58" spans="1:8" ht="15" x14ac:dyDescent="0.25">
      <c r="A58" s="22"/>
      <c r="B58" s="37" t="s">
        <v>16</v>
      </c>
      <c r="C58" s="191"/>
      <c r="D58" s="192"/>
      <c r="E58" s="192"/>
      <c r="F58" s="192">
        <f>SUM(C58:E58)</f>
        <v>0</v>
      </c>
      <c r="G58" s="192"/>
      <c r="H58" s="193"/>
    </row>
    <row r="59" spans="1:8" x14ac:dyDescent="0.2">
      <c r="A59" s="22"/>
      <c r="B59" s="56" t="str">
        <f>IF(ISBLANK('B Budget'!B59), "",'B Budget'!B59)</f>
        <v/>
      </c>
      <c r="C59" s="76"/>
      <c r="D59" s="77"/>
      <c r="E59" s="77"/>
      <c r="F59" s="77"/>
      <c r="G59" s="157" t="str">
        <f>IF(ISBLANK('B Budget'!G59), "",'B Budget'!G59)</f>
        <v/>
      </c>
      <c r="H59" s="59"/>
    </row>
    <row r="60" spans="1:8" x14ac:dyDescent="0.2">
      <c r="A60" s="22"/>
      <c r="B60" s="56" t="str">
        <f>IF(ISBLANK('B Budget'!B60), "",'B Budget'!B60)</f>
        <v/>
      </c>
      <c r="C60" s="76"/>
      <c r="D60" s="77"/>
      <c r="E60" s="77"/>
      <c r="F60" s="77"/>
      <c r="G60" s="157" t="str">
        <f>IF(ISBLANK('B Budget'!G60), "",'B Budget'!G60)</f>
        <v/>
      </c>
      <c r="H60" s="59"/>
    </row>
    <row r="61" spans="1:8" x14ac:dyDescent="0.2">
      <c r="A61" s="22"/>
      <c r="B61" s="56" t="str">
        <f>IF(ISBLANK('B Budget'!B61), "",'B Budget'!B61)</f>
        <v/>
      </c>
      <c r="C61" s="76"/>
      <c r="D61" s="77"/>
      <c r="E61" s="77"/>
      <c r="F61" s="77"/>
      <c r="G61" s="157" t="str">
        <f>IF(ISBLANK('B Budget'!G61), "",'B Budget'!G61)</f>
        <v/>
      </c>
      <c r="H61" s="59"/>
    </row>
    <row r="62" spans="1:8" ht="15.75" customHeight="1" x14ac:dyDescent="0.25">
      <c r="A62" s="22"/>
      <c r="B62" s="35" t="s">
        <v>94</v>
      </c>
      <c r="C62" s="91">
        <f>'B Budget'!C62</f>
        <v>0</v>
      </c>
      <c r="D62" s="79">
        <f t="shared" ref="D62:F62" si="2">+SUM(D54:D57,D59:D61)</f>
        <v>0</v>
      </c>
      <c r="E62" s="79">
        <f t="shared" si="2"/>
        <v>0</v>
      </c>
      <c r="F62" s="79">
        <f t="shared" si="2"/>
        <v>0</v>
      </c>
      <c r="G62" s="55"/>
      <c r="H62" s="59"/>
    </row>
    <row r="63" spans="1:8" ht="7.5" customHeight="1" x14ac:dyDescent="0.2">
      <c r="A63" s="22"/>
      <c r="B63" s="42"/>
    </row>
    <row r="64" spans="1:8" ht="15" x14ac:dyDescent="0.25">
      <c r="A64" s="22"/>
      <c r="B64" s="69" t="s">
        <v>17</v>
      </c>
      <c r="C64" s="70"/>
      <c r="D64" s="70"/>
      <c r="E64" s="70"/>
      <c r="F64" s="70"/>
      <c r="G64" s="153"/>
      <c r="H64" s="27"/>
    </row>
    <row r="65" spans="1:8" ht="30.75" customHeight="1" x14ac:dyDescent="0.2">
      <c r="A65" s="22"/>
      <c r="B65" s="205" t="s">
        <v>126</v>
      </c>
      <c r="C65" s="206"/>
      <c r="D65" s="206"/>
      <c r="E65" s="206"/>
      <c r="F65" s="206"/>
      <c r="G65" s="206"/>
      <c r="H65" s="207"/>
    </row>
    <row r="66" spans="1:8" ht="15" x14ac:dyDescent="0.2">
      <c r="A66" s="22"/>
      <c r="B66" s="56" t="str">
        <f>IF(ISBLANK('B Budget'!B66), "",'B Budget'!B66)</f>
        <v/>
      </c>
      <c r="C66" s="136"/>
      <c r="D66" s="77"/>
      <c r="E66" s="77"/>
      <c r="F66" s="77"/>
      <c r="G66" s="157" t="str">
        <f>IF(ISBLANK('B Budget'!G66), "",'B Budget'!G66)</f>
        <v/>
      </c>
      <c r="H66" s="59"/>
    </row>
    <row r="67" spans="1:8" ht="15" customHeight="1" x14ac:dyDescent="0.2">
      <c r="A67" s="22"/>
      <c r="B67" s="56" t="str">
        <f>IF(ISBLANK('B Budget'!B67), "",'B Budget'!B67)</f>
        <v/>
      </c>
      <c r="C67" s="76"/>
      <c r="D67" s="77"/>
      <c r="E67" s="77"/>
      <c r="F67" s="77"/>
      <c r="G67" s="157" t="str">
        <f>IF(ISBLANK('B Budget'!G67), "",'B Budget'!G67)</f>
        <v/>
      </c>
      <c r="H67" s="59"/>
    </row>
    <row r="68" spans="1:8" ht="15" customHeight="1" x14ac:dyDescent="0.2">
      <c r="A68" s="22"/>
      <c r="B68" s="56" t="str">
        <f>IF(ISBLANK('B Budget'!B68), "",'B Budget'!B68)</f>
        <v/>
      </c>
      <c r="C68" s="76"/>
      <c r="D68" s="77"/>
      <c r="E68" s="77"/>
      <c r="F68" s="77"/>
      <c r="G68" s="157" t="str">
        <f>IF(ISBLANK('B Budget'!G68), "",'B Budget'!G68)</f>
        <v/>
      </c>
      <c r="H68" s="59"/>
    </row>
    <row r="69" spans="1:8" ht="15" customHeight="1" x14ac:dyDescent="0.2">
      <c r="A69" s="22"/>
      <c r="B69" s="56" t="str">
        <f>IF(ISBLANK('B Budget'!B69), "",'B Budget'!B69)</f>
        <v/>
      </c>
      <c r="C69" s="76"/>
      <c r="D69" s="77"/>
      <c r="E69" s="77"/>
      <c r="F69" s="77"/>
      <c r="G69" s="157" t="str">
        <f>IF(ISBLANK('B Budget'!G69), "",'B Budget'!G69)</f>
        <v/>
      </c>
      <c r="H69" s="59"/>
    </row>
    <row r="70" spans="1:8" ht="15" customHeight="1" x14ac:dyDescent="0.2">
      <c r="A70" s="22"/>
      <c r="B70" s="56" t="str">
        <f>IF(ISBLANK('B Budget'!B70), "",'B Budget'!B70)</f>
        <v/>
      </c>
      <c r="C70" s="76"/>
      <c r="D70" s="77"/>
      <c r="E70" s="77"/>
      <c r="F70" s="77"/>
      <c r="G70" s="157" t="str">
        <f>IF(ISBLANK('B Budget'!G70), "",'B Budget'!G70)</f>
        <v/>
      </c>
      <c r="H70" s="59"/>
    </row>
    <row r="71" spans="1:8" ht="15" customHeight="1" x14ac:dyDescent="0.2">
      <c r="A71" s="22"/>
      <c r="B71" s="56" t="str">
        <f>IF(ISBLANK('B Budget'!B71), "",'B Budget'!B71)</f>
        <v/>
      </c>
      <c r="C71" s="76"/>
      <c r="D71" s="77"/>
      <c r="E71" s="77"/>
      <c r="F71" s="77"/>
      <c r="G71" s="157" t="str">
        <f>IF(ISBLANK('B Budget'!G71), "",'B Budget'!G71)</f>
        <v/>
      </c>
      <c r="H71" s="59"/>
    </row>
    <row r="72" spans="1:8" ht="15" customHeight="1" x14ac:dyDescent="0.2">
      <c r="A72" s="22"/>
      <c r="B72" s="56" t="str">
        <f>IF(ISBLANK('B Budget'!B72), "",'B Budget'!B72)</f>
        <v/>
      </c>
      <c r="C72" s="76"/>
      <c r="D72" s="77"/>
      <c r="E72" s="77"/>
      <c r="F72" s="77"/>
      <c r="G72" s="157" t="str">
        <f>IF(ISBLANK('B Budget'!G72), "",'B Budget'!G72)</f>
        <v/>
      </c>
      <c r="H72" s="59"/>
    </row>
    <row r="73" spans="1:8" ht="15" customHeight="1" x14ac:dyDescent="0.2">
      <c r="A73" s="22"/>
      <c r="B73" s="56" t="str">
        <f>IF(ISBLANK('B Budget'!B73), "",'B Budget'!B73)</f>
        <v/>
      </c>
      <c r="C73" s="76"/>
      <c r="D73" s="77"/>
      <c r="E73" s="77"/>
      <c r="F73" s="77"/>
      <c r="G73" s="157" t="str">
        <f>IF(ISBLANK('B Budget'!G73), "",'B Budget'!G73)</f>
        <v/>
      </c>
      <c r="H73" s="59"/>
    </row>
    <row r="74" spans="1:8" ht="15" customHeight="1" x14ac:dyDescent="0.2">
      <c r="A74" s="22"/>
      <c r="B74" s="56" t="str">
        <f>IF(ISBLANK('B Budget'!B74), "",'B Budget'!B74)</f>
        <v/>
      </c>
      <c r="C74" s="76"/>
      <c r="D74" s="77"/>
      <c r="E74" s="77"/>
      <c r="F74" s="77"/>
      <c r="G74" s="157" t="str">
        <f>IF(ISBLANK('B Budget'!G74), "",'B Budget'!G74)</f>
        <v/>
      </c>
      <c r="H74" s="59"/>
    </row>
    <row r="75" spans="1:8" ht="15" customHeight="1" x14ac:dyDescent="0.2">
      <c r="A75" s="22"/>
      <c r="B75" s="56" t="str">
        <f>IF(ISBLANK('B Budget'!B75), "",'B Budget'!B75)</f>
        <v/>
      </c>
      <c r="C75" s="76"/>
      <c r="D75" s="77"/>
      <c r="E75" s="77"/>
      <c r="F75" s="77"/>
      <c r="G75" s="157" t="str">
        <f>IF(ISBLANK('B Budget'!G75), "",'B Budget'!G75)</f>
        <v/>
      </c>
      <c r="H75" s="59"/>
    </row>
    <row r="76" spans="1:8" ht="15" customHeight="1" x14ac:dyDescent="0.2">
      <c r="A76" s="22"/>
      <c r="B76" s="56" t="str">
        <f>IF(ISBLANK('B Budget'!B76), "",'B Budget'!B76)</f>
        <v/>
      </c>
      <c r="C76" s="76"/>
      <c r="D76" s="77"/>
      <c r="E76" s="77"/>
      <c r="F76" s="77"/>
      <c r="G76" s="157" t="str">
        <f>IF(ISBLANK('B Budget'!G76), "",'B Budget'!G76)</f>
        <v/>
      </c>
      <c r="H76" s="59"/>
    </row>
    <row r="77" spans="1:8" ht="15" customHeight="1" x14ac:dyDescent="0.2">
      <c r="A77" s="22"/>
      <c r="B77" s="56" t="str">
        <f>IF(ISBLANK('B Budget'!B77), "",'B Budget'!B77)</f>
        <v/>
      </c>
      <c r="C77" s="76"/>
      <c r="D77" s="77"/>
      <c r="E77" s="77"/>
      <c r="F77" s="77"/>
      <c r="G77" s="157" t="str">
        <f>IF(ISBLANK('B Budget'!G77), "",'B Budget'!G77)</f>
        <v/>
      </c>
      <c r="H77" s="59"/>
    </row>
    <row r="78" spans="1:8" ht="15" customHeight="1" x14ac:dyDescent="0.2">
      <c r="A78" s="22"/>
      <c r="B78" s="56" t="str">
        <f>IF(ISBLANK('B Budget'!B78), "",'B Budget'!B78)</f>
        <v/>
      </c>
      <c r="C78" s="76"/>
      <c r="D78" s="77"/>
      <c r="E78" s="77"/>
      <c r="F78" s="77"/>
      <c r="G78" s="157" t="str">
        <f>IF(ISBLANK('B Budget'!G78), "",'B Budget'!G78)</f>
        <v/>
      </c>
      <c r="H78" s="59"/>
    </row>
    <row r="79" spans="1:8" ht="15" customHeight="1" x14ac:dyDescent="0.2">
      <c r="A79" s="22"/>
      <c r="B79" s="56" t="str">
        <f>IF(ISBLANK('B Budget'!B79), "",'B Budget'!B79)</f>
        <v/>
      </c>
      <c r="C79" s="76"/>
      <c r="D79" s="77"/>
      <c r="E79" s="77"/>
      <c r="F79" s="77"/>
      <c r="G79" s="157" t="str">
        <f>IF(ISBLANK('B Budget'!G79), "",'B Budget'!G79)</f>
        <v/>
      </c>
      <c r="H79" s="59"/>
    </row>
    <row r="80" spans="1:8" ht="15" customHeight="1" x14ac:dyDescent="0.2">
      <c r="A80" s="22"/>
      <c r="B80" s="56" t="str">
        <f>IF(ISBLANK('B Budget'!B80), "",'B Budget'!B80)</f>
        <v/>
      </c>
      <c r="C80" s="76"/>
      <c r="D80" s="77"/>
      <c r="E80" s="77"/>
      <c r="F80" s="77"/>
      <c r="G80" s="157" t="str">
        <f>IF(ISBLANK('B Budget'!G80), "",'B Budget'!G80)</f>
        <v/>
      </c>
      <c r="H80" s="59"/>
    </row>
    <row r="81" spans="1:8" ht="15" customHeight="1" x14ac:dyDescent="0.2">
      <c r="A81" s="22"/>
      <c r="B81" s="56" t="str">
        <f>IF(ISBLANK('B Budget'!B81), "",'B Budget'!B81)</f>
        <v/>
      </c>
      <c r="C81" s="76"/>
      <c r="D81" s="77"/>
      <c r="E81" s="77"/>
      <c r="F81" s="77"/>
      <c r="G81" s="157" t="str">
        <f>IF(ISBLANK('B Budget'!G81), "",'B Budget'!G81)</f>
        <v/>
      </c>
      <c r="H81" s="59"/>
    </row>
    <row r="82" spans="1:8" ht="15" customHeight="1" x14ac:dyDescent="0.2">
      <c r="A82" s="22"/>
      <c r="B82" s="56" t="str">
        <f>IF(ISBLANK('B Budget'!B82), "",'B Budget'!B82)</f>
        <v/>
      </c>
      <c r="C82" s="76"/>
      <c r="D82" s="77"/>
      <c r="E82" s="77"/>
      <c r="F82" s="77"/>
      <c r="G82" s="157" t="str">
        <f>IF(ISBLANK('B Budget'!G82), "",'B Budget'!G82)</f>
        <v/>
      </c>
      <c r="H82" s="59"/>
    </row>
    <row r="83" spans="1:8" ht="15" customHeight="1" x14ac:dyDescent="0.2">
      <c r="A83" s="22"/>
      <c r="B83" s="56" t="str">
        <f>IF(ISBLANK('B Budget'!B83), "",'B Budget'!B83)</f>
        <v/>
      </c>
      <c r="C83" s="76"/>
      <c r="D83" s="77"/>
      <c r="E83" s="77"/>
      <c r="F83" s="77"/>
      <c r="G83" s="157" t="str">
        <f>IF(ISBLANK('B Budget'!G83), "",'B Budget'!G83)</f>
        <v/>
      </c>
      <c r="H83" s="59"/>
    </row>
    <row r="84" spans="1:8" ht="15" customHeight="1" x14ac:dyDescent="0.2">
      <c r="A84" s="22"/>
      <c r="B84" s="56" t="str">
        <f>IF(ISBLANK('B Budget'!B84), "",'B Budget'!B84)</f>
        <v/>
      </c>
      <c r="C84" s="76"/>
      <c r="D84" s="77"/>
      <c r="E84" s="77"/>
      <c r="F84" s="77"/>
      <c r="G84" s="157" t="str">
        <f>IF(ISBLANK('B Budget'!G84), "",'B Budget'!G84)</f>
        <v/>
      </c>
      <c r="H84" s="59"/>
    </row>
    <row r="85" spans="1:8" ht="15" customHeight="1" x14ac:dyDescent="0.2">
      <c r="A85" s="22"/>
      <c r="B85" s="56" t="str">
        <f>IF(ISBLANK('B Budget'!B85), "",'B Budget'!B85)</f>
        <v/>
      </c>
      <c r="C85" s="76"/>
      <c r="D85" s="77"/>
      <c r="E85" s="77"/>
      <c r="F85" s="77"/>
      <c r="G85" s="157" t="str">
        <f>IF(ISBLANK('B Budget'!G85), "",'B Budget'!G85)</f>
        <v/>
      </c>
      <c r="H85" s="59"/>
    </row>
    <row r="86" spans="1:8" ht="15" customHeight="1" x14ac:dyDescent="0.2">
      <c r="A86" s="22"/>
      <c r="B86" s="56" t="str">
        <f>IF(ISBLANK('B Budget'!B86), "",'B Budget'!B86)</f>
        <v/>
      </c>
      <c r="C86" s="76"/>
      <c r="D86" s="77"/>
      <c r="E86" s="77"/>
      <c r="F86" s="77"/>
      <c r="G86" s="157" t="str">
        <f>IF(ISBLANK('B Budget'!G86), "",'B Budget'!G86)</f>
        <v/>
      </c>
      <c r="H86" s="59"/>
    </row>
    <row r="87" spans="1:8" ht="15" customHeight="1" x14ac:dyDescent="0.2">
      <c r="A87" s="22"/>
      <c r="B87" s="56" t="str">
        <f>IF(ISBLANK('B Budget'!B87), "",'B Budget'!B87)</f>
        <v/>
      </c>
      <c r="C87" s="76"/>
      <c r="D87" s="77"/>
      <c r="E87" s="77"/>
      <c r="F87" s="77"/>
      <c r="G87" s="157" t="str">
        <f>IF(ISBLANK('B Budget'!G87), "",'B Budget'!G87)</f>
        <v/>
      </c>
      <c r="H87" s="59"/>
    </row>
    <row r="88" spans="1:8" ht="15" customHeight="1" x14ac:dyDescent="0.2">
      <c r="A88" s="22"/>
      <c r="B88" s="56" t="str">
        <f>IF(ISBLANK('B Budget'!B88), "",'B Budget'!B88)</f>
        <v/>
      </c>
      <c r="C88" s="76"/>
      <c r="D88" s="77"/>
      <c r="E88" s="77"/>
      <c r="F88" s="77"/>
      <c r="G88" s="157" t="str">
        <f>IF(ISBLANK('B Budget'!G88), "",'B Budget'!G88)</f>
        <v/>
      </c>
      <c r="H88" s="59"/>
    </row>
    <row r="89" spans="1:8" ht="15" customHeight="1" x14ac:dyDescent="0.2">
      <c r="A89" s="22"/>
      <c r="B89" s="56" t="str">
        <f>IF(ISBLANK('B Budget'!B89), "",'B Budget'!B89)</f>
        <v/>
      </c>
      <c r="C89" s="76"/>
      <c r="D89" s="77"/>
      <c r="E89" s="77"/>
      <c r="F89" s="77"/>
      <c r="G89" s="157" t="str">
        <f>IF(ISBLANK('B Budget'!G89), "",'B Budget'!G89)</f>
        <v/>
      </c>
      <c r="H89" s="59"/>
    </row>
    <row r="90" spans="1:8" ht="15" customHeight="1" x14ac:dyDescent="0.2">
      <c r="A90" s="22"/>
      <c r="B90" s="56" t="str">
        <f>IF(ISBLANK('B Budget'!B90), "",'B Budget'!B90)</f>
        <v/>
      </c>
      <c r="C90" s="76"/>
      <c r="D90" s="77"/>
      <c r="E90" s="77"/>
      <c r="F90" s="77"/>
      <c r="G90" s="157" t="str">
        <f>IF(ISBLANK('B Budget'!G90), "",'B Budget'!G90)</f>
        <v/>
      </c>
      <c r="H90" s="59"/>
    </row>
    <row r="91" spans="1:8" ht="30.75" customHeight="1" x14ac:dyDescent="0.2">
      <c r="A91" s="22"/>
      <c r="B91" s="56" t="str">
        <f>IF(ISBLANK('B Budget'!B91), "",'B Budget'!B91)</f>
        <v>Access cost: disability-related supports and services required by artists and arts professionals engaged in the project</v>
      </c>
      <c r="C91" s="76"/>
      <c r="D91" s="77"/>
      <c r="E91" s="77"/>
      <c r="F91" s="77"/>
      <c r="G91" s="157" t="str">
        <f>IF(ISBLANK('B Budget'!G91), "",'B Budget'!G91)</f>
        <v/>
      </c>
      <c r="H91" s="59"/>
    </row>
    <row r="92" spans="1:8" ht="15" x14ac:dyDescent="0.25">
      <c r="B92" s="35" t="s">
        <v>96</v>
      </c>
      <c r="C92" s="91">
        <f>'B Budget'!C92</f>
        <v>0</v>
      </c>
      <c r="D92" s="79">
        <f t="shared" ref="D92" si="3">SUM(D66:D91)</f>
        <v>0</v>
      </c>
      <c r="E92" s="79">
        <f>SUM(E66:E91)</f>
        <v>0</v>
      </c>
      <c r="F92" s="79">
        <f>SUM(F66:F91)</f>
        <v>0</v>
      </c>
      <c r="G92" s="158"/>
      <c r="H92" s="59"/>
    </row>
    <row r="93" spans="1:8" ht="6" customHeight="1" x14ac:dyDescent="0.2">
      <c r="B93" s="41"/>
      <c r="C93" s="82"/>
      <c r="D93" s="83"/>
      <c r="E93" s="82"/>
      <c r="F93" s="82"/>
    </row>
    <row r="94" spans="1:8" s="42" customFormat="1" ht="6" customHeight="1" x14ac:dyDescent="0.2">
      <c r="A94" s="68"/>
      <c r="C94" s="82"/>
      <c r="D94" s="83"/>
      <c r="E94" s="82"/>
      <c r="F94" s="82"/>
      <c r="G94" s="160"/>
    </row>
    <row r="95" spans="1:8" ht="15" x14ac:dyDescent="0.25">
      <c r="B95" s="84" t="s">
        <v>97</v>
      </c>
      <c r="C95" s="91">
        <f>'B Budget'!C95</f>
        <v>0</v>
      </c>
      <c r="D95" s="79">
        <f>D50+D62+D92</f>
        <v>0</v>
      </c>
      <c r="E95" s="79">
        <f>E50+E62+E92</f>
        <v>0</v>
      </c>
      <c r="F95" s="79">
        <f>F50+F62+F92</f>
        <v>0</v>
      </c>
      <c r="G95" s="158"/>
      <c r="H95" s="59"/>
    </row>
    <row r="96" spans="1:8" ht="7.5" customHeight="1" x14ac:dyDescent="0.25">
      <c r="B96" s="50"/>
      <c r="C96" s="42"/>
      <c r="D96" s="78"/>
      <c r="E96" s="42"/>
    </row>
    <row r="97" spans="1:8" ht="60.75" customHeight="1" x14ac:dyDescent="0.2">
      <c r="B97" s="85" t="s">
        <v>18</v>
      </c>
      <c r="C97" s="101" t="str">
        <f>C4</f>
        <v>Budget Year 1</v>
      </c>
      <c r="D97" s="65" t="str">
        <f>D4</f>
        <v>Year 1 Update 1, if required</v>
      </c>
      <c r="E97" s="63" t="str">
        <f>E4</f>
        <v>Year 1 Update 2, if required</v>
      </c>
      <c r="F97" s="65" t="str">
        <f>F4</f>
        <v>Year 1, Actual</v>
      </c>
      <c r="G97" s="43"/>
      <c r="H97" s="63" t="s">
        <v>5</v>
      </c>
    </row>
    <row r="98" spans="1:8" ht="7.5" customHeight="1" x14ac:dyDescent="0.25">
      <c r="A98" s="22"/>
      <c r="B98" s="86"/>
      <c r="C98" s="87"/>
      <c r="D98" s="88"/>
      <c r="E98" s="87"/>
      <c r="F98" s="87"/>
      <c r="G98" s="24"/>
      <c r="H98" s="44"/>
    </row>
    <row r="99" spans="1:8" ht="15" x14ac:dyDescent="0.2">
      <c r="A99" s="22"/>
      <c r="B99" s="85" t="s">
        <v>19</v>
      </c>
      <c r="C99" s="81"/>
      <c r="E99" s="81"/>
      <c r="G99" s="160"/>
    </row>
    <row r="100" spans="1:8" x14ac:dyDescent="0.2">
      <c r="A100" s="22"/>
      <c r="B100" s="45" t="s">
        <v>98</v>
      </c>
      <c r="C100" s="76"/>
      <c r="D100" s="77"/>
      <c r="E100" s="77"/>
      <c r="F100" s="77"/>
      <c r="G100" s="161"/>
      <c r="H100" s="59"/>
    </row>
    <row r="101" spans="1:8" x14ac:dyDescent="0.2">
      <c r="A101" s="22"/>
      <c r="B101" s="36" t="s">
        <v>20</v>
      </c>
      <c r="C101" s="112"/>
      <c r="D101" s="113"/>
      <c r="E101" s="113"/>
      <c r="F101" s="113"/>
      <c r="G101" s="161"/>
      <c r="H101" s="58"/>
    </row>
    <row r="102" spans="1:8" ht="15" x14ac:dyDescent="0.25">
      <c r="A102" s="22"/>
      <c r="B102" s="89" t="s">
        <v>21</v>
      </c>
      <c r="C102" s="214"/>
      <c r="D102" s="214"/>
      <c r="E102" s="214"/>
      <c r="F102" s="214"/>
      <c r="G102" s="214"/>
      <c r="H102" s="214"/>
    </row>
    <row r="103" spans="1:8" x14ac:dyDescent="0.2">
      <c r="A103" s="22"/>
      <c r="B103" s="56" t="str">
        <f>IF(ISBLANK('B Budget'!B103), "",'B Budget'!B103)</f>
        <v/>
      </c>
      <c r="C103" s="114"/>
      <c r="D103" s="98"/>
      <c r="E103" s="98"/>
      <c r="F103" s="98"/>
      <c r="G103" s="161"/>
      <c r="H103" s="60"/>
    </row>
    <row r="104" spans="1:8" x14ac:dyDescent="0.2">
      <c r="A104" s="22"/>
      <c r="B104" s="56" t="str">
        <f>IF(ISBLANK('B Budget'!B104), "",'B Budget'!B104)</f>
        <v/>
      </c>
      <c r="C104" s="76"/>
      <c r="D104" s="77"/>
      <c r="E104" s="77"/>
      <c r="F104" s="77"/>
      <c r="G104" s="161"/>
      <c r="H104" s="59"/>
    </row>
    <row r="105" spans="1:8" x14ac:dyDescent="0.2">
      <c r="A105" s="22"/>
      <c r="B105" s="56" t="str">
        <f>IF(ISBLANK('B Budget'!B105), "",'B Budget'!B105)</f>
        <v/>
      </c>
      <c r="C105" s="76"/>
      <c r="D105" s="77"/>
      <c r="E105" s="77"/>
      <c r="F105" s="77"/>
      <c r="G105" s="161"/>
      <c r="H105" s="59"/>
    </row>
    <row r="106" spans="1:8" ht="15" x14ac:dyDescent="0.25">
      <c r="A106" s="22"/>
      <c r="B106" s="90" t="s">
        <v>22</v>
      </c>
      <c r="C106" s="91">
        <f>'B Budget'!C106</f>
        <v>0</v>
      </c>
      <c r="D106" s="79">
        <f>+D100+D101+D103+D104+D105</f>
        <v>0</v>
      </c>
      <c r="E106" s="79">
        <f>+E100+E101+E103+E104+E105</f>
        <v>0</v>
      </c>
      <c r="F106" s="79">
        <f>+F100+F101+F103+F104+F105</f>
        <v>0</v>
      </c>
      <c r="G106" s="161"/>
      <c r="H106" s="59"/>
    </row>
    <row r="107" spans="1:8" ht="7.5" customHeight="1" x14ac:dyDescent="0.25">
      <c r="A107" s="22"/>
      <c r="B107" s="92"/>
      <c r="C107" s="81"/>
      <c r="E107" s="81"/>
      <c r="G107" s="160"/>
    </row>
    <row r="108" spans="1:8" ht="15" x14ac:dyDescent="0.2">
      <c r="A108" s="22"/>
      <c r="B108" s="85" t="s">
        <v>23</v>
      </c>
      <c r="C108" s="81"/>
      <c r="E108" s="81"/>
      <c r="F108" s="81"/>
      <c r="G108" s="160"/>
    </row>
    <row r="109" spans="1:8" x14ac:dyDescent="0.2">
      <c r="A109" s="22"/>
      <c r="B109" s="47" t="s">
        <v>24</v>
      </c>
      <c r="C109" s="76"/>
      <c r="D109" s="77"/>
      <c r="E109" s="77"/>
      <c r="F109" s="77"/>
      <c r="G109" s="161"/>
      <c r="H109" s="59"/>
    </row>
    <row r="110" spans="1:8" x14ac:dyDescent="0.2">
      <c r="A110" s="22"/>
      <c r="B110" s="47" t="s">
        <v>25</v>
      </c>
      <c r="C110" s="76"/>
      <c r="D110" s="77"/>
      <c r="E110" s="77"/>
      <c r="F110" s="77"/>
      <c r="G110" s="161"/>
      <c r="H110" s="59"/>
    </row>
    <row r="111" spans="1:8" x14ac:dyDescent="0.2">
      <c r="A111" s="22"/>
      <c r="B111" s="47" t="s">
        <v>26</v>
      </c>
      <c r="C111" s="76"/>
      <c r="D111" s="77"/>
      <c r="E111" s="77"/>
      <c r="F111" s="77"/>
      <c r="G111" s="161"/>
      <c r="H111" s="59"/>
    </row>
    <row r="112" spans="1:8" x14ac:dyDescent="0.2">
      <c r="A112" s="22"/>
      <c r="B112" s="47" t="s">
        <v>99</v>
      </c>
      <c r="C112" s="76"/>
      <c r="D112" s="77"/>
      <c r="E112" s="77"/>
      <c r="F112" s="77"/>
      <c r="G112" s="161"/>
      <c r="H112" s="59"/>
    </row>
    <row r="113" spans="1:8" ht="15" x14ac:dyDescent="0.25">
      <c r="A113" s="22"/>
      <c r="B113" s="89" t="s">
        <v>27</v>
      </c>
      <c r="C113" s="214"/>
      <c r="D113" s="214"/>
      <c r="E113" s="214"/>
      <c r="F113" s="214"/>
      <c r="G113" s="214"/>
      <c r="H113" s="214"/>
    </row>
    <row r="114" spans="1:8" x14ac:dyDescent="0.2">
      <c r="A114" s="22"/>
      <c r="B114" s="56" t="str">
        <f>IF(ISBLANK('B Budget'!B114), "",'B Budget'!B114)</f>
        <v/>
      </c>
      <c r="C114" s="76"/>
      <c r="D114" s="77"/>
      <c r="E114" s="77"/>
      <c r="F114" s="77"/>
      <c r="G114" s="161"/>
      <c r="H114" s="59"/>
    </row>
    <row r="115" spans="1:8" x14ac:dyDescent="0.2">
      <c r="A115" s="22"/>
      <c r="B115" s="56" t="str">
        <f>IF(ISBLANK('B Budget'!B115), "",'B Budget'!B115)</f>
        <v/>
      </c>
      <c r="C115" s="76"/>
      <c r="D115" s="77"/>
      <c r="E115" s="77"/>
      <c r="F115" s="77"/>
      <c r="G115" s="161"/>
      <c r="H115" s="59"/>
    </row>
    <row r="116" spans="1:8" x14ac:dyDescent="0.2">
      <c r="A116" s="22"/>
      <c r="B116" s="56" t="str">
        <f>IF(ISBLANK('B Budget'!B116), "",'B Budget'!B116)</f>
        <v/>
      </c>
      <c r="C116" s="76"/>
      <c r="D116" s="77"/>
      <c r="E116" s="77"/>
      <c r="F116" s="77"/>
      <c r="G116" s="161"/>
      <c r="H116" s="59"/>
    </row>
    <row r="117" spans="1:8" x14ac:dyDescent="0.2">
      <c r="A117" s="22"/>
      <c r="B117" s="56" t="str">
        <f>IF(ISBLANK('B Budget'!B117), "",'B Budget'!B117)</f>
        <v/>
      </c>
      <c r="C117" s="76"/>
      <c r="D117" s="77"/>
      <c r="E117" s="77"/>
      <c r="F117" s="77"/>
      <c r="G117" s="161"/>
      <c r="H117" s="59"/>
    </row>
    <row r="118" spans="1:8" ht="15" x14ac:dyDescent="0.25">
      <c r="A118" s="22"/>
      <c r="B118" s="90" t="s">
        <v>28</v>
      </c>
      <c r="C118" s="91">
        <f>'B Budget'!C118</f>
        <v>0</v>
      </c>
      <c r="D118" s="79">
        <f>+SUM(D109:D112,D114:D117)</f>
        <v>0</v>
      </c>
      <c r="E118" s="79">
        <f t="shared" ref="E118:F118" si="4">+SUM(E109:E112,E114:E117)</f>
        <v>0</v>
      </c>
      <c r="F118" s="79">
        <f t="shared" si="4"/>
        <v>0</v>
      </c>
      <c r="G118" s="161"/>
      <c r="H118" s="59"/>
    </row>
    <row r="119" spans="1:8" ht="7.5" customHeight="1" x14ac:dyDescent="0.2">
      <c r="A119" s="22"/>
      <c r="C119" s="81"/>
      <c r="E119" s="81"/>
      <c r="G119" s="160"/>
    </row>
    <row r="120" spans="1:8" ht="15" x14ac:dyDescent="0.2">
      <c r="A120" s="22"/>
      <c r="B120" s="85" t="s">
        <v>29</v>
      </c>
      <c r="G120" s="160"/>
    </row>
    <row r="121" spans="1:8" x14ac:dyDescent="0.2">
      <c r="A121" s="22"/>
      <c r="B121" s="48" t="s">
        <v>100</v>
      </c>
      <c r="C121" s="76"/>
      <c r="D121" s="77"/>
      <c r="E121" s="77"/>
      <c r="F121" s="77"/>
      <c r="G121" s="161"/>
      <c r="H121" s="59"/>
    </row>
    <row r="122" spans="1:8" ht="15" x14ac:dyDescent="0.2">
      <c r="A122" s="22"/>
      <c r="B122" s="36" t="s">
        <v>30</v>
      </c>
      <c r="C122" s="136"/>
      <c r="D122" s="77"/>
      <c r="E122" s="77"/>
      <c r="F122" s="77"/>
      <c r="G122" s="161"/>
      <c r="H122" s="59"/>
    </row>
    <row r="123" spans="1:8" ht="15" x14ac:dyDescent="0.25">
      <c r="A123" s="22"/>
      <c r="B123" s="89" t="s">
        <v>31</v>
      </c>
      <c r="C123" s="214"/>
      <c r="D123" s="214"/>
      <c r="E123" s="214"/>
      <c r="F123" s="214"/>
      <c r="G123" s="214"/>
      <c r="H123" s="214"/>
    </row>
    <row r="124" spans="1:8" x14ac:dyDescent="0.2">
      <c r="A124" s="22"/>
      <c r="B124" s="56" t="str">
        <f>IF(ISBLANK('B Budget'!B124), "",'B Budget'!B124)</f>
        <v/>
      </c>
      <c r="C124" s="76"/>
      <c r="D124" s="77"/>
      <c r="E124" s="77"/>
      <c r="F124" s="77"/>
      <c r="G124" s="161"/>
      <c r="H124" s="59"/>
    </row>
    <row r="125" spans="1:8" x14ac:dyDescent="0.2">
      <c r="A125" s="22"/>
      <c r="B125" s="56" t="str">
        <f>IF(ISBLANK('B Budget'!B125), "",'B Budget'!B125)</f>
        <v/>
      </c>
      <c r="C125" s="76"/>
      <c r="D125" s="77"/>
      <c r="E125" s="77"/>
      <c r="F125" s="77"/>
      <c r="G125" s="161"/>
      <c r="H125" s="59"/>
    </row>
    <row r="126" spans="1:8" x14ac:dyDescent="0.2">
      <c r="A126" s="22"/>
      <c r="B126" s="56" t="str">
        <f>IF(ISBLANK('B Budget'!B126), "",'B Budget'!B126)</f>
        <v/>
      </c>
      <c r="C126" s="76"/>
      <c r="D126" s="77"/>
      <c r="E126" s="77"/>
      <c r="F126" s="77"/>
      <c r="G126" s="161"/>
      <c r="H126" s="59"/>
    </row>
    <row r="127" spans="1:8" ht="15" x14ac:dyDescent="0.25">
      <c r="A127" s="22"/>
      <c r="B127" s="89" t="s">
        <v>32</v>
      </c>
      <c r="C127" s="214"/>
      <c r="D127" s="214"/>
      <c r="E127" s="214"/>
      <c r="F127" s="214"/>
      <c r="G127" s="214"/>
      <c r="H127" s="214"/>
    </row>
    <row r="128" spans="1:8" x14ac:dyDescent="0.2">
      <c r="A128" s="22"/>
      <c r="B128" s="56" t="str">
        <f>IF(ISBLANK('B Budget'!B128), "",'B Budget'!B128)</f>
        <v/>
      </c>
      <c r="C128" s="76"/>
      <c r="D128" s="77"/>
      <c r="E128" s="77"/>
      <c r="F128" s="77"/>
      <c r="G128" s="161"/>
      <c r="H128" s="59"/>
    </row>
    <row r="129" spans="1:8" x14ac:dyDescent="0.2">
      <c r="A129" s="22"/>
      <c r="B129" s="56" t="str">
        <f>IF(ISBLANK('B Budget'!B129), "",'B Budget'!B129)</f>
        <v/>
      </c>
      <c r="C129" s="76"/>
      <c r="D129" s="77"/>
      <c r="E129" s="77"/>
      <c r="F129" s="77"/>
      <c r="G129" s="161"/>
      <c r="H129" s="59"/>
    </row>
    <row r="130" spans="1:8" x14ac:dyDescent="0.2">
      <c r="A130" s="22"/>
      <c r="B130" s="56" t="str">
        <f>IF(ISBLANK('B Budget'!B130), "",'B Budget'!B130)</f>
        <v/>
      </c>
      <c r="C130" s="76"/>
      <c r="D130" s="77"/>
      <c r="E130" s="77"/>
      <c r="F130" s="77"/>
      <c r="G130" s="161"/>
      <c r="H130" s="59"/>
    </row>
    <row r="131" spans="1:8" ht="15" x14ac:dyDescent="0.25">
      <c r="A131" s="22"/>
      <c r="B131" s="89" t="s">
        <v>33</v>
      </c>
      <c r="C131" s="214"/>
      <c r="D131" s="214"/>
      <c r="E131" s="214"/>
      <c r="F131" s="214"/>
      <c r="G131" s="214"/>
      <c r="H131" s="214"/>
    </row>
    <row r="132" spans="1:8" x14ac:dyDescent="0.2">
      <c r="A132" s="22"/>
      <c r="B132" s="56" t="str">
        <f>IF(ISBLANK('B Budget'!B132), "",'B Budget'!B132)</f>
        <v/>
      </c>
      <c r="C132" s="76"/>
      <c r="D132" s="77"/>
      <c r="E132" s="77"/>
      <c r="F132" s="77"/>
      <c r="G132" s="161"/>
      <c r="H132" s="59"/>
    </row>
    <row r="133" spans="1:8" x14ac:dyDescent="0.2">
      <c r="A133" s="22"/>
      <c r="B133" s="56" t="str">
        <f>IF(ISBLANK('B Budget'!B133), "",'B Budget'!B133)</f>
        <v/>
      </c>
      <c r="C133" s="76"/>
      <c r="D133" s="77"/>
      <c r="E133" s="77"/>
      <c r="F133" s="77"/>
      <c r="G133" s="161"/>
      <c r="H133" s="59"/>
    </row>
    <row r="134" spans="1:8" x14ac:dyDescent="0.2">
      <c r="A134" s="22"/>
      <c r="B134" s="56" t="str">
        <f>IF(ISBLANK('B Budget'!B134), "",'B Budget'!B134)</f>
        <v/>
      </c>
      <c r="C134" s="76"/>
      <c r="D134" s="77"/>
      <c r="E134" s="77"/>
      <c r="F134" s="77"/>
      <c r="G134" s="161"/>
      <c r="H134" s="59"/>
    </row>
    <row r="135" spans="1:8" ht="15" x14ac:dyDescent="0.25">
      <c r="A135" s="22"/>
      <c r="B135" s="89" t="s">
        <v>34</v>
      </c>
      <c r="C135" s="214"/>
      <c r="D135" s="214"/>
      <c r="E135" s="214"/>
      <c r="F135" s="214"/>
      <c r="G135" s="214"/>
      <c r="H135" s="214"/>
    </row>
    <row r="136" spans="1:8" x14ac:dyDescent="0.2">
      <c r="A136" s="22"/>
      <c r="B136" s="56" t="str">
        <f>IF(ISBLANK('B Budget'!B136), "",'B Budget'!B136)</f>
        <v/>
      </c>
      <c r="C136" s="76"/>
      <c r="D136" s="77"/>
      <c r="E136" s="77"/>
      <c r="F136" s="77"/>
      <c r="G136" s="161"/>
      <c r="H136" s="59"/>
    </row>
    <row r="137" spans="1:8" x14ac:dyDescent="0.2">
      <c r="A137" s="22"/>
      <c r="B137" s="56" t="str">
        <f>IF(ISBLANK('B Budget'!B137), "",'B Budget'!B137)</f>
        <v/>
      </c>
      <c r="C137" s="76"/>
      <c r="D137" s="77"/>
      <c r="E137" s="77"/>
      <c r="F137" s="77"/>
      <c r="G137" s="161"/>
      <c r="H137" s="59"/>
    </row>
    <row r="138" spans="1:8" x14ac:dyDescent="0.2">
      <c r="A138" s="22"/>
      <c r="B138" s="56" t="str">
        <f>IF(ISBLANK('B Budget'!B138), "",'B Budget'!B138)</f>
        <v/>
      </c>
      <c r="C138" s="76"/>
      <c r="D138" s="77"/>
      <c r="E138" s="77"/>
      <c r="F138" s="77"/>
      <c r="G138" s="161"/>
      <c r="H138" s="59"/>
    </row>
    <row r="139" spans="1:8" ht="15" x14ac:dyDescent="0.25">
      <c r="A139" s="22"/>
      <c r="B139" s="89" t="s">
        <v>35</v>
      </c>
      <c r="C139" s="214"/>
      <c r="D139" s="214"/>
      <c r="E139" s="214"/>
      <c r="F139" s="214"/>
      <c r="G139" s="214"/>
      <c r="H139" s="214"/>
    </row>
    <row r="140" spans="1:8" x14ac:dyDescent="0.2">
      <c r="A140" s="22"/>
      <c r="B140" s="56" t="str">
        <f>IF(ISBLANK('B Budget'!B140), "",'B Budget'!B140)</f>
        <v/>
      </c>
      <c r="C140" s="76"/>
      <c r="D140" s="77"/>
      <c r="E140" s="77"/>
      <c r="F140" s="77"/>
      <c r="G140" s="161"/>
      <c r="H140" s="59"/>
    </row>
    <row r="141" spans="1:8" x14ac:dyDescent="0.2">
      <c r="A141" s="22"/>
      <c r="B141" s="56" t="str">
        <f>IF(ISBLANK('B Budget'!B141), "",'B Budget'!B141)</f>
        <v/>
      </c>
      <c r="C141" s="76"/>
      <c r="D141" s="77"/>
      <c r="E141" s="77"/>
      <c r="F141" s="77"/>
      <c r="G141" s="161"/>
      <c r="H141" s="59"/>
    </row>
    <row r="142" spans="1:8" x14ac:dyDescent="0.2">
      <c r="A142" s="22"/>
      <c r="B142" s="56" t="str">
        <f>IF(ISBLANK('B Budget'!B142), "",'B Budget'!B142)</f>
        <v/>
      </c>
      <c r="C142" s="76"/>
      <c r="D142" s="77"/>
      <c r="E142" s="77"/>
      <c r="F142" s="77"/>
      <c r="G142" s="161"/>
      <c r="H142" s="59"/>
    </row>
    <row r="143" spans="1:8" ht="15" x14ac:dyDescent="0.25">
      <c r="A143" s="22"/>
      <c r="B143" s="90" t="s">
        <v>36</v>
      </c>
      <c r="C143" s="91">
        <f>'B Budget'!C143</f>
        <v>0</v>
      </c>
      <c r="D143" s="79">
        <f>+SUM(D121:D122,D124:D126,D128:D130,D132:D134,D136:D138,D140:D142)</f>
        <v>0</v>
      </c>
      <c r="E143" s="79">
        <f>+SUM(E121:E122,E124:E126,E128:E130,E132:E134,E136:E138,E140:E142)</f>
        <v>0</v>
      </c>
      <c r="F143" s="79">
        <f>+SUM(F121:F122,F124:F126,F128:F130,F132:F134,F136:F138,F140:F142)</f>
        <v>0</v>
      </c>
      <c r="G143" s="161"/>
      <c r="H143" s="59"/>
    </row>
    <row r="144" spans="1:8" ht="7.5" customHeight="1" x14ac:dyDescent="0.2">
      <c r="A144" s="22"/>
      <c r="C144" s="81"/>
      <c r="E144" s="81"/>
      <c r="G144" s="160"/>
    </row>
    <row r="145" spans="1:8" s="62" customFormat="1" ht="15" x14ac:dyDescent="0.2">
      <c r="B145" s="96" t="s">
        <v>37</v>
      </c>
      <c r="C145" s="208" t="s">
        <v>38</v>
      </c>
      <c r="D145" s="208"/>
      <c r="E145" s="208"/>
      <c r="F145" s="208"/>
      <c r="G145" s="208"/>
    </row>
    <row r="146" spans="1:8" ht="15" x14ac:dyDescent="0.25">
      <c r="A146" s="22"/>
      <c r="B146" s="89" t="s">
        <v>39</v>
      </c>
      <c r="C146" s="214"/>
      <c r="D146" s="214"/>
      <c r="E146" s="214"/>
      <c r="F146" s="214"/>
      <c r="G146" s="214"/>
      <c r="H146" s="214"/>
    </row>
    <row r="147" spans="1:8" x14ac:dyDescent="0.2">
      <c r="A147" s="22"/>
      <c r="B147" s="56" t="str">
        <f>IF(ISBLANK('B Budget'!B147), "",'B Budget'!B147)</f>
        <v/>
      </c>
      <c r="C147" s="76"/>
      <c r="D147" s="77"/>
      <c r="E147" s="77"/>
      <c r="F147" s="77"/>
      <c r="G147" s="161"/>
      <c r="H147" s="59"/>
    </row>
    <row r="148" spans="1:8" x14ac:dyDescent="0.2">
      <c r="A148" s="22"/>
      <c r="B148" s="56" t="str">
        <f>IF(ISBLANK('B Budget'!B148), "",'B Budget'!B148)</f>
        <v/>
      </c>
      <c r="C148" s="76"/>
      <c r="D148" s="77"/>
      <c r="E148" s="77"/>
      <c r="F148" s="77"/>
      <c r="G148" s="161"/>
      <c r="H148" s="59"/>
    </row>
    <row r="149" spans="1:8" x14ac:dyDescent="0.2">
      <c r="A149" s="22"/>
      <c r="B149" s="56" t="str">
        <f>IF(ISBLANK('B Budget'!B149), "",'B Budget'!B149)</f>
        <v/>
      </c>
      <c r="C149" s="76"/>
      <c r="D149" s="77"/>
      <c r="E149" s="77"/>
      <c r="F149" s="77"/>
      <c r="G149" s="161"/>
      <c r="H149" s="59"/>
    </row>
    <row r="150" spans="1:8" ht="15" x14ac:dyDescent="0.25">
      <c r="A150" s="22"/>
      <c r="B150" s="89" t="s">
        <v>40</v>
      </c>
      <c r="C150" s="214"/>
      <c r="D150" s="214"/>
      <c r="E150" s="214"/>
      <c r="F150" s="214"/>
      <c r="G150" s="214"/>
      <c r="H150" s="214"/>
    </row>
    <row r="151" spans="1:8" x14ac:dyDescent="0.2">
      <c r="A151" s="22"/>
      <c r="B151" s="56" t="str">
        <f>IF(ISBLANK('B Budget'!B151), "",'B Budget'!B151)</f>
        <v/>
      </c>
      <c r="C151" s="76"/>
      <c r="D151" s="77"/>
      <c r="E151" s="77"/>
      <c r="F151" s="77"/>
      <c r="G151" s="161"/>
      <c r="H151" s="59"/>
    </row>
    <row r="152" spans="1:8" x14ac:dyDescent="0.2">
      <c r="A152" s="22"/>
      <c r="B152" s="56" t="str">
        <f>IF(ISBLANK('B Budget'!B152), "",'B Budget'!B152)</f>
        <v/>
      </c>
      <c r="C152" s="76"/>
      <c r="D152" s="77"/>
      <c r="E152" s="77"/>
      <c r="F152" s="77"/>
      <c r="G152" s="161"/>
      <c r="H152" s="59"/>
    </row>
    <row r="153" spans="1:8" x14ac:dyDescent="0.2">
      <c r="A153" s="22"/>
      <c r="B153" s="56" t="str">
        <f>IF(ISBLANK('B Budget'!B153), "",'B Budget'!B153)</f>
        <v/>
      </c>
      <c r="C153" s="76"/>
      <c r="D153" s="77"/>
      <c r="E153" s="77"/>
      <c r="F153" s="77"/>
      <c r="G153" s="161"/>
      <c r="H153" s="59"/>
    </row>
    <row r="154" spans="1:8" ht="15" x14ac:dyDescent="0.25">
      <c r="A154" s="22"/>
      <c r="B154" s="90" t="s">
        <v>41</v>
      </c>
      <c r="C154" s="91">
        <f>'B Budget'!C154</f>
        <v>0</v>
      </c>
      <c r="D154" s="79">
        <f>+SUM(D147:D149,D151:D153)</f>
        <v>0</v>
      </c>
      <c r="E154" s="79">
        <f t="shared" ref="E154:F154" si="5">+SUM(E147:E149,E151:E153)</f>
        <v>0</v>
      </c>
      <c r="F154" s="79">
        <f t="shared" si="5"/>
        <v>0</v>
      </c>
      <c r="G154" s="161"/>
      <c r="H154" s="59"/>
    </row>
    <row r="155" spans="1:8" ht="15" x14ac:dyDescent="0.25">
      <c r="A155" s="22"/>
      <c r="B155" s="92"/>
      <c r="C155" s="94"/>
      <c r="D155" s="94"/>
      <c r="E155" s="94"/>
      <c r="F155" s="93"/>
      <c r="G155" s="160"/>
    </row>
    <row r="156" spans="1:8" ht="15" x14ac:dyDescent="0.2">
      <c r="A156" s="22"/>
      <c r="B156" s="85" t="s">
        <v>42</v>
      </c>
      <c r="C156" s="94"/>
      <c r="D156" s="94"/>
      <c r="E156" s="94"/>
      <c r="F156" s="94"/>
      <c r="G156" s="160"/>
    </row>
    <row r="157" spans="1:8" x14ac:dyDescent="0.2">
      <c r="A157" s="22"/>
      <c r="B157" s="34" t="s">
        <v>101</v>
      </c>
      <c r="C157" s="76"/>
      <c r="D157" s="77"/>
      <c r="E157" s="77"/>
      <c r="F157" s="77"/>
      <c r="G157" s="161"/>
      <c r="H157" s="59"/>
    </row>
    <row r="158" spans="1:8" x14ac:dyDescent="0.2">
      <c r="A158" s="22"/>
      <c r="B158" s="56" t="str">
        <f>IF(ISBLANK('B Budget'!B158), "",'B Budget'!B158)</f>
        <v/>
      </c>
      <c r="C158" s="76"/>
      <c r="D158" s="77"/>
      <c r="E158" s="77"/>
      <c r="F158" s="77"/>
      <c r="G158" s="161"/>
      <c r="H158" s="59"/>
    </row>
    <row r="159" spans="1:8" ht="15" x14ac:dyDescent="0.25">
      <c r="A159" s="22"/>
      <c r="B159" s="89" t="s">
        <v>43</v>
      </c>
      <c r="C159" s="214"/>
      <c r="D159" s="214"/>
      <c r="E159" s="214"/>
      <c r="F159" s="214"/>
      <c r="G159" s="214"/>
      <c r="H159" s="214"/>
    </row>
    <row r="160" spans="1:8" x14ac:dyDescent="0.2">
      <c r="A160" s="22"/>
      <c r="B160" s="56" t="str">
        <f>IF(ISBLANK('B Budget'!B160), "",'B Budget'!B160)</f>
        <v/>
      </c>
      <c r="C160" s="76"/>
      <c r="D160" s="77"/>
      <c r="E160" s="77"/>
      <c r="F160" s="77"/>
      <c r="G160" s="161"/>
      <c r="H160" s="59"/>
    </row>
    <row r="161" spans="1:9" x14ac:dyDescent="0.2">
      <c r="A161" s="22"/>
      <c r="B161" s="56" t="str">
        <f>IF(ISBLANK('B Budget'!B161), "",'B Budget'!B161)</f>
        <v/>
      </c>
      <c r="C161" s="76"/>
      <c r="D161" s="77"/>
      <c r="E161" s="77"/>
      <c r="F161" s="77"/>
      <c r="G161" s="161"/>
      <c r="H161" s="59"/>
    </row>
    <row r="162" spans="1:9" ht="15" x14ac:dyDescent="0.25">
      <c r="B162" s="90" t="s">
        <v>44</v>
      </c>
      <c r="C162" s="91">
        <f>'B Budget'!C162</f>
        <v>0</v>
      </c>
      <c r="D162" s="79">
        <f>+SUM(D157:D158,D160:D161)</f>
        <v>0</v>
      </c>
      <c r="E162" s="79">
        <f t="shared" ref="E162:F162" si="6">+SUM(E157:E158,E160:E161)</f>
        <v>0</v>
      </c>
      <c r="F162" s="79">
        <f t="shared" si="6"/>
        <v>0</v>
      </c>
      <c r="G162" s="161"/>
      <c r="H162" s="59"/>
    </row>
    <row r="163" spans="1:9" ht="7.5" customHeight="1" x14ac:dyDescent="0.2">
      <c r="B163" s="42"/>
      <c r="C163" s="94"/>
      <c r="D163" s="94"/>
      <c r="E163" s="94"/>
      <c r="F163" s="94"/>
      <c r="G163" s="160"/>
      <c r="H163" s="30"/>
      <c r="I163" s="42"/>
    </row>
    <row r="164" spans="1:9" ht="15" x14ac:dyDescent="0.25">
      <c r="B164" s="49" t="s">
        <v>102</v>
      </c>
      <c r="C164" s="91">
        <f>'B Budget'!C164</f>
        <v>0</v>
      </c>
      <c r="D164" s="79">
        <f t="shared" ref="D164:F164" si="7">D143+D118+D106+D154+D162</f>
        <v>0</v>
      </c>
      <c r="E164" s="79">
        <f t="shared" si="7"/>
        <v>0</v>
      </c>
      <c r="F164" s="79">
        <f t="shared" si="7"/>
        <v>0</v>
      </c>
      <c r="G164" s="161"/>
      <c r="H164" s="59"/>
    </row>
    <row r="165" spans="1:9" ht="7.5" customHeight="1" x14ac:dyDescent="0.25">
      <c r="B165" s="50"/>
      <c r="C165" s="51"/>
      <c r="D165" s="51"/>
      <c r="E165" s="51"/>
      <c r="F165" s="94"/>
      <c r="G165" s="160"/>
      <c r="H165" s="30"/>
      <c r="I165" s="42"/>
    </row>
    <row r="166" spans="1:9" ht="15" x14ac:dyDescent="0.25">
      <c r="B166" s="52" t="s">
        <v>97</v>
      </c>
      <c r="C166" s="91">
        <f>'B Budget'!C166</f>
        <v>0</v>
      </c>
      <c r="D166" s="79">
        <f>D95</f>
        <v>0</v>
      </c>
      <c r="E166" s="79">
        <f>E95</f>
        <v>0</v>
      </c>
      <c r="F166" s="79">
        <f>F95</f>
        <v>0</v>
      </c>
      <c r="G166" s="161"/>
      <c r="H166" s="59"/>
    </row>
    <row r="167" spans="1:9" ht="15" x14ac:dyDescent="0.25">
      <c r="B167" s="49" t="s">
        <v>45</v>
      </c>
      <c r="C167" s="95">
        <f>IFERROR(C121/C95,0)</f>
        <v>0</v>
      </c>
      <c r="D167" s="111">
        <f>IFERROR(D121/D95,0)</f>
        <v>0</v>
      </c>
      <c r="E167" s="111">
        <f>IFERROR(E121/E95,0)</f>
        <v>0</v>
      </c>
      <c r="F167" s="111">
        <f>IFERROR(F121/F95,0)</f>
        <v>0</v>
      </c>
    </row>
    <row r="168" spans="1:9" x14ac:dyDescent="0.2">
      <c r="C168" s="93"/>
      <c r="D168" s="94"/>
      <c r="E168" s="93"/>
      <c r="F168" s="93"/>
    </row>
    <row r="169" spans="1:9" ht="35.25" customHeight="1" x14ac:dyDescent="0.25">
      <c r="B169" s="53" t="s">
        <v>64</v>
      </c>
      <c r="C169" s="91">
        <f>'B Budget'!C169</f>
        <v>0</v>
      </c>
      <c r="D169" s="77"/>
      <c r="E169" s="77"/>
      <c r="F169" s="77"/>
      <c r="H169" s="59"/>
    </row>
    <row r="170" spans="1:9" x14ac:dyDescent="0.2">
      <c r="B170" s="42"/>
      <c r="C170" s="42"/>
      <c r="D170" s="78"/>
      <c r="E170" s="42"/>
      <c r="F170" s="42"/>
    </row>
    <row r="171" spans="1:9" x14ac:dyDescent="0.2">
      <c r="B171" s="42"/>
      <c r="C171" s="42"/>
      <c r="D171" s="78"/>
      <c r="E171" s="42"/>
      <c r="F171" s="42"/>
    </row>
  </sheetData>
  <sheetProtection algorithmName="SHA-512" hashValue="WOke55IXnuGksdjZULMx5QbxAR4bFIkeV1DQLZE+IiyRkxRLpM0qD5LD7l1bS7Sy9+Gpa+cXmD2Pvm618IbZIw==" saltValue="IHwDJo0LD0ReF4uRvsl16A==" spinCount="100000" sheet="1" objects="1" scenarios="1" formatRows="0"/>
  <mergeCells count="20">
    <mergeCell ref="C135:H135"/>
    <mergeCell ref="C139:H139"/>
    <mergeCell ref="B65:H65"/>
    <mergeCell ref="C146:H146"/>
    <mergeCell ref="C150:H150"/>
    <mergeCell ref="C159:H159"/>
    <mergeCell ref="B2:H2"/>
    <mergeCell ref="C44:H44"/>
    <mergeCell ref="C58:H58"/>
    <mergeCell ref="C102:H102"/>
    <mergeCell ref="B37:C37"/>
    <mergeCell ref="C145:G145"/>
    <mergeCell ref="B5:B8"/>
    <mergeCell ref="C13:G13"/>
    <mergeCell ref="B21:C21"/>
    <mergeCell ref="B28:C28"/>
    <mergeCell ref="C113:H113"/>
    <mergeCell ref="C123:H123"/>
    <mergeCell ref="C127:H127"/>
    <mergeCell ref="C131:H131"/>
  </mergeCells>
  <dataValidations disablePrompts="1" count="1">
    <dataValidation allowBlank="1" showErrorMessage="1" sqref="B94" xr:uid="{00000000-0002-0000-0300-000000000000}"/>
  </dataValidations>
  <printOptions horizontalCentered="1"/>
  <pageMargins left="0.70866141732283472" right="0.70866141732283472" top="0.74803149606299213" bottom="0.74803149606299213" header="0.31496062992125984" footer="0.31496062992125984"/>
  <pageSetup paperSize="5" scale="81" fitToHeight="0" orientation="landscape" r:id="rId1"/>
  <headerFooter>
    <oddFooter>&amp;L&amp;BCanada Council for the Arts Confidential&amp;B&amp;C&amp;D&amp;RPage &amp;P</oddFooter>
  </headerFooter>
  <ignoredErrors>
    <ignoredError sqref="A1 A18 A28 A37 A44 A51:A53 A58 A54 A63:A65 A93:F94 A66:B66 A102:C102 A100 A107:XFD108 A119:XFD120 A121 D121:XFD121 A144:XFD144 A155:XFD156 A157 D157:XFD158 A163:XFD163 D160:XFD161 A55 A59:A61 A67:A91 A101:B101 D100:XFD101 D103:XFD105 A109:B111 D109:XFD112 D114:XFD117 G122:XFD122 D124:XFD126 D128:XFD130 D132:XFD134 D136:XFD138 D140:XFD142 D147:XFD149 D151:XFD153 A20:A21 A22:A27 A29:A36 A38:A43 A45:A50 A62 A92 A97:XFD99 A95 D95:F95 A103:B106 A113:B118 G118:XFD118 A122:B143 G154:XFD154 A158:B162 G162:XFD162 A165:XFD165 A164 D164:XFD164 A167:XFD168 A166 D166:XFD166 A170:XFD1048576 A169:B169 D169:XFD169 A9:XFD12 C4 A4 I4:XFD4 I95:XFD95 I15:XFD20 I22:XFD27 I29:XFD36 I38:XFD43 I45:XFD50 I54:XFD57 I59:XFD62 D92:F92 H92:XFD94 A96:F96 H96:XFD96 F106:XFD106 F143:XFD143 I102:XFD102 I113:XFD113 I123:XFD123 I127:XFD127 I131:XFD131 I135:XFD135 I139:XFD139 I146:XFD146 I150:XFD150 I159:XFD159 A14:XFD14 A13 H13:XFD13 I21:XFD21 I28:XFD28 I37:XFD37 I44:XFD44 A56:A57 A112 A145:B154 H145:XFD145 A3:XFD3 A2 C2:XFD2 C1:XFD1 A15 A16 A17 A19 I51:XFD53 I58:XFD58 I63:XFD65 I66:XFD91 B16:B19 B15 E48:F48 D49:F50 D44:H44 D37:H37 D28:H28 D21:H21 H66:H91 D67:F91 H59:H62 H54:H57 H45:H50 H38:H43 H29:H36 H22:H27 H15:H20 D22:F27 D62:E62 D45:F47 B45:B50 D38:F43 B38:B43 D29:F36 B29:B36 B22:B27 F20 B67:B91 D59:F61 B59:B61 D54:F57 B55 B63:H64 B58:H58 B51:H53 D15:F19 B21:C21 C16:C19 G15:G19 B54:C54 B62:C62 C66 B56:C57 C55 G54 G56:G57 G55 C59:C61 G59:G61 C67:C91 B20:E20 G20 B28:C28 C22:C27 B37:C37 C29:C36 G29:G36 B44:C44 C38:C43 G38:G43 C48:D48 C45:C47 G45:G47 F62:G62 G22:G27 G67:G91 C49:C50 G49:G50 G48 C15 G6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M171"/>
  <sheetViews>
    <sheetView showGridLines="0" zoomScale="90" zoomScaleNormal="90" workbookViewId="0">
      <pane ySplit="4" topLeftCell="A5" activePane="bottomLeft" state="frozen"/>
      <selection pane="bottomLeft" activeCell="B1" sqref="B1"/>
    </sheetView>
  </sheetViews>
  <sheetFormatPr defaultRowHeight="14.25" x14ac:dyDescent="0.2"/>
  <cols>
    <col min="1" max="1" width="2.5703125" style="66" customWidth="1"/>
    <col min="2" max="2" width="58.42578125" style="22" customWidth="1"/>
    <col min="3" max="3" width="15.140625" style="22" customWidth="1"/>
    <col min="4" max="4" width="14.85546875" style="22" customWidth="1"/>
    <col min="5" max="5" width="17.7109375" style="81" customWidth="1"/>
    <col min="6" max="7" width="17.7109375" style="22" customWidth="1"/>
    <col min="8" max="8" width="15.140625" style="22" customWidth="1"/>
    <col min="9" max="9" width="16" style="22" customWidth="1"/>
    <col min="10" max="10" width="13.140625" style="152" customWidth="1"/>
    <col min="11" max="11" width="45.7109375" style="22" customWidth="1"/>
    <col min="12" max="16384" width="9.140625" style="22"/>
  </cols>
  <sheetData>
    <row r="1" spans="1:12" x14ac:dyDescent="0.2">
      <c r="B1" s="145" t="s">
        <v>129</v>
      </c>
      <c r="C1" s="21"/>
      <c r="D1" s="20"/>
      <c r="E1" s="21"/>
      <c r="F1" s="21"/>
      <c r="G1" s="21"/>
      <c r="H1" s="21"/>
      <c r="I1" s="21"/>
    </row>
    <row r="2" spans="1:12" ht="19.5" customHeight="1" x14ac:dyDescent="0.2">
      <c r="B2" s="187" t="s">
        <v>114</v>
      </c>
      <c r="C2" s="187"/>
      <c r="D2" s="187"/>
      <c r="E2" s="187"/>
      <c r="F2" s="187"/>
      <c r="G2" s="187"/>
      <c r="H2" s="187"/>
      <c r="I2" s="187"/>
      <c r="J2" s="187"/>
      <c r="K2" s="187"/>
    </row>
    <row r="3" spans="1:12" ht="6.75" customHeight="1" x14ac:dyDescent="0.2">
      <c r="B3" s="67"/>
      <c r="C3" s="21"/>
      <c r="D3" s="20"/>
      <c r="E3" s="21"/>
      <c r="F3" s="21"/>
      <c r="G3" s="21"/>
      <c r="H3" s="21"/>
      <c r="I3" s="21"/>
    </row>
    <row r="4" spans="1:12" ht="48" customHeight="1" x14ac:dyDescent="0.2">
      <c r="A4" s="68"/>
      <c r="B4" s="146" t="s">
        <v>0</v>
      </c>
      <c r="C4" s="117" t="s">
        <v>46</v>
      </c>
      <c r="D4" s="117" t="s">
        <v>47</v>
      </c>
      <c r="E4" s="142" t="s">
        <v>117</v>
      </c>
      <c r="F4" s="142" t="s">
        <v>118</v>
      </c>
      <c r="G4" s="142" t="s">
        <v>119</v>
      </c>
      <c r="H4" s="143" t="s">
        <v>48</v>
      </c>
      <c r="I4" s="163" t="s">
        <v>49</v>
      </c>
      <c r="J4" s="166" t="s">
        <v>128</v>
      </c>
      <c r="K4" s="166" t="s">
        <v>5</v>
      </c>
    </row>
    <row r="5" spans="1:12" ht="15" x14ac:dyDescent="0.2">
      <c r="A5" s="23"/>
      <c r="B5" s="215" t="s">
        <v>103</v>
      </c>
      <c r="C5" s="147" t="s">
        <v>106</v>
      </c>
      <c r="D5" s="147" t="s">
        <v>106</v>
      </c>
      <c r="E5" s="140" t="s">
        <v>106</v>
      </c>
      <c r="F5" s="140" t="s">
        <v>106</v>
      </c>
      <c r="G5" s="140" t="s">
        <v>106</v>
      </c>
      <c r="H5" s="140" t="s">
        <v>106</v>
      </c>
      <c r="I5" s="164"/>
      <c r="J5" s="167"/>
      <c r="K5" s="172"/>
    </row>
    <row r="6" spans="1:12" ht="15" x14ac:dyDescent="0.2">
      <c r="A6" s="23"/>
      <c r="B6" s="216"/>
      <c r="C6" s="148" t="str">
        <f>+'D Year 1 Updates'!F6</f>
        <v>Date:</v>
      </c>
      <c r="D6" s="148" t="str">
        <f>+'B Budget'!D6</f>
        <v>Date:</v>
      </c>
      <c r="E6" s="139" t="s">
        <v>69</v>
      </c>
      <c r="F6" s="139" t="s">
        <v>69</v>
      </c>
      <c r="G6" s="139" t="s">
        <v>69</v>
      </c>
      <c r="H6" s="139" t="s">
        <v>69</v>
      </c>
      <c r="I6" s="164"/>
      <c r="J6" s="167" t="s">
        <v>66</v>
      </c>
      <c r="K6" s="172"/>
    </row>
    <row r="7" spans="1:12" ht="15" x14ac:dyDescent="0.2">
      <c r="A7" s="23"/>
      <c r="B7" s="216"/>
      <c r="C7" s="147" t="s">
        <v>107</v>
      </c>
      <c r="D7" s="147" t="s">
        <v>107</v>
      </c>
      <c r="E7" s="140" t="s">
        <v>107</v>
      </c>
      <c r="F7" s="140" t="s">
        <v>107</v>
      </c>
      <c r="G7" s="140" t="s">
        <v>107</v>
      </c>
      <c r="H7" s="140" t="s">
        <v>107</v>
      </c>
      <c r="I7" s="164"/>
      <c r="J7" s="167"/>
      <c r="K7" s="172"/>
    </row>
    <row r="8" spans="1:12" ht="15" x14ac:dyDescent="0.2">
      <c r="A8" s="23"/>
      <c r="B8" s="216"/>
      <c r="C8" s="149" t="str">
        <f>+'D Year 1 Updates'!F8</f>
        <v>Date:</v>
      </c>
      <c r="D8" s="149" t="str">
        <f>+'B Budget'!D8</f>
        <v>Date:</v>
      </c>
      <c r="E8" s="141" t="s">
        <v>69</v>
      </c>
      <c r="F8" s="141" t="s">
        <v>69</v>
      </c>
      <c r="G8" s="141" t="s">
        <v>69</v>
      </c>
      <c r="H8" s="141" t="s">
        <v>69</v>
      </c>
      <c r="I8" s="165"/>
      <c r="J8" s="168"/>
      <c r="K8" s="173"/>
    </row>
    <row r="9" spans="1:12" ht="6.75" customHeight="1" x14ac:dyDescent="0.2">
      <c r="A9" s="23"/>
      <c r="B9" s="24"/>
      <c r="C9" s="25"/>
      <c r="D9" s="25"/>
      <c r="E9" s="26"/>
      <c r="F9" s="25"/>
      <c r="G9" s="25"/>
      <c r="H9" s="25"/>
      <c r="I9" s="25"/>
    </row>
    <row r="10" spans="1:12" ht="15" x14ac:dyDescent="0.25">
      <c r="B10" s="69" t="s">
        <v>6</v>
      </c>
      <c r="C10" s="70"/>
      <c r="D10" s="70"/>
      <c r="E10" s="70"/>
      <c r="F10" s="70"/>
      <c r="G10" s="70"/>
      <c r="H10" s="70"/>
      <c r="I10" s="70"/>
      <c r="J10" s="153"/>
      <c r="K10" s="27"/>
    </row>
    <row r="11" spans="1:12" ht="15" x14ac:dyDescent="0.25">
      <c r="A11" s="22"/>
      <c r="B11" s="28" t="s">
        <v>7</v>
      </c>
      <c r="C11" s="71"/>
      <c r="D11" s="71"/>
      <c r="E11" s="71"/>
      <c r="F11" s="71"/>
      <c r="G11" s="71"/>
      <c r="H11" s="71"/>
      <c r="I11" s="71"/>
      <c r="J11" s="154"/>
      <c r="K11" s="29"/>
    </row>
    <row r="12" spans="1:12" ht="6.75" customHeight="1" x14ac:dyDescent="0.2">
      <c r="C12" s="72"/>
      <c r="D12" s="72"/>
      <c r="E12" s="72"/>
      <c r="F12" s="72"/>
      <c r="G12" s="72"/>
      <c r="H12" s="72"/>
      <c r="I12" s="72"/>
      <c r="J12" s="155"/>
      <c r="K12" s="30"/>
      <c r="L12" s="42"/>
    </row>
    <row r="13" spans="1:12" ht="14.25" customHeight="1" x14ac:dyDescent="0.25">
      <c r="B13" s="134" t="s">
        <v>87</v>
      </c>
      <c r="C13" s="194"/>
      <c r="D13" s="195"/>
      <c r="E13" s="195"/>
      <c r="F13" s="195"/>
      <c r="G13" s="195"/>
      <c r="H13" s="195"/>
      <c r="I13" s="195"/>
      <c r="J13" s="196"/>
      <c r="K13" s="31"/>
    </row>
    <row r="14" spans="1:12" ht="43.5" customHeight="1" x14ac:dyDescent="0.2">
      <c r="B14" s="137" t="s">
        <v>8</v>
      </c>
      <c r="C14" s="217"/>
      <c r="D14" s="218"/>
      <c r="E14" s="218"/>
      <c r="F14" s="218"/>
      <c r="G14" s="218"/>
      <c r="H14" s="218"/>
      <c r="I14" s="218"/>
      <c r="J14" s="219"/>
      <c r="K14" s="33"/>
    </row>
    <row r="15" spans="1:12" ht="15" customHeight="1" x14ac:dyDescent="0.2">
      <c r="B15" s="56" t="str">
        <f>IF(ISBLANK('D Year 1 Updates'!B15), "",'D Year 1 Updates'!B15)</f>
        <v/>
      </c>
      <c r="C15" s="76"/>
      <c r="D15" s="76"/>
      <c r="E15" s="77"/>
      <c r="F15" s="77"/>
      <c r="G15" s="77"/>
      <c r="H15" s="77"/>
      <c r="I15" s="76"/>
      <c r="J15" s="157" t="str">
        <f>IF(ISBLANK('D Year 1 Updates'!G15), "",'D Year 1 Updates'!G15)</f>
        <v/>
      </c>
      <c r="K15" s="58"/>
    </row>
    <row r="16" spans="1:12" ht="15" customHeight="1" x14ac:dyDescent="0.2">
      <c r="B16" s="56" t="str">
        <f>IF(ISBLANK('D Year 1 Updates'!B16), "",'D Year 1 Updates'!B16)</f>
        <v/>
      </c>
      <c r="C16" s="76"/>
      <c r="D16" s="76"/>
      <c r="E16" s="77"/>
      <c r="F16" s="77"/>
      <c r="G16" s="77"/>
      <c r="H16" s="77"/>
      <c r="I16" s="76"/>
      <c r="J16" s="157" t="str">
        <f>IF(ISBLANK('D Year 1 Updates'!G16), "",'D Year 1 Updates'!G16)</f>
        <v/>
      </c>
      <c r="K16" s="58"/>
    </row>
    <row r="17" spans="1:13" ht="15" customHeight="1" x14ac:dyDescent="0.2">
      <c r="B17" s="56" t="str">
        <f>IF(ISBLANK('D Year 1 Updates'!B17), "",'D Year 1 Updates'!B17)</f>
        <v/>
      </c>
      <c r="C17" s="76"/>
      <c r="D17" s="76"/>
      <c r="E17" s="77"/>
      <c r="F17" s="77"/>
      <c r="G17" s="77"/>
      <c r="H17" s="77"/>
      <c r="I17" s="76"/>
      <c r="J17" s="157" t="str">
        <f>IF(ISBLANK('D Year 1 Updates'!G17), "",'D Year 1 Updates'!G17)</f>
        <v/>
      </c>
      <c r="K17" s="58"/>
    </row>
    <row r="18" spans="1:13" ht="15" customHeight="1" x14ac:dyDescent="0.2">
      <c r="B18" s="56" t="str">
        <f>IF(ISBLANK('D Year 1 Updates'!B18), "",'D Year 1 Updates'!B18)</f>
        <v/>
      </c>
      <c r="C18" s="76"/>
      <c r="D18" s="76"/>
      <c r="E18" s="77"/>
      <c r="F18" s="77"/>
      <c r="G18" s="77"/>
      <c r="H18" s="77"/>
      <c r="I18" s="76"/>
      <c r="J18" s="157" t="str">
        <f>IF(ISBLANK('D Year 1 Updates'!G18), "",'D Year 1 Updates'!G18)</f>
        <v/>
      </c>
      <c r="K18" s="58"/>
    </row>
    <row r="19" spans="1:13" ht="15" customHeight="1" x14ac:dyDescent="0.2">
      <c r="B19" s="56" t="str">
        <f>IF(ISBLANK('D Year 1 Updates'!B19), "",'D Year 1 Updates'!B19)</f>
        <v/>
      </c>
      <c r="C19" s="76"/>
      <c r="D19" s="76"/>
      <c r="E19" s="77"/>
      <c r="F19" s="77"/>
      <c r="G19" s="77"/>
      <c r="H19" s="77"/>
      <c r="I19" s="76"/>
      <c r="J19" s="157" t="str">
        <f>IF(ISBLANK('D Year 1 Updates'!G19), "",'D Year 1 Updates'!G19)</f>
        <v/>
      </c>
      <c r="K19" s="58"/>
      <c r="M19" s="78"/>
    </row>
    <row r="20" spans="1:13" ht="15" customHeight="1" x14ac:dyDescent="0.25">
      <c r="A20" s="22"/>
      <c r="B20" s="135" t="s">
        <v>88</v>
      </c>
      <c r="C20" s="91">
        <f>'D Year 1 Updates'!F20</f>
        <v>0</v>
      </c>
      <c r="D20" s="91">
        <f>'B Budget'!D20</f>
        <v>0</v>
      </c>
      <c r="E20" s="79">
        <f>+SUM(E15:E19)</f>
        <v>0</v>
      </c>
      <c r="F20" s="79">
        <f>+SUM(F15:F19)</f>
        <v>0</v>
      </c>
      <c r="G20" s="79">
        <f t="shared" ref="G20:H20" si="0">+SUM(G15:G19)</f>
        <v>0</v>
      </c>
      <c r="H20" s="79">
        <f t="shared" si="0"/>
        <v>0</v>
      </c>
      <c r="I20" s="91">
        <f>C20+H20</f>
        <v>0</v>
      </c>
      <c r="J20" s="158"/>
      <c r="K20" s="59"/>
      <c r="M20" s="78"/>
    </row>
    <row r="21" spans="1:13" ht="15" x14ac:dyDescent="0.25">
      <c r="B21" s="200" t="s">
        <v>89</v>
      </c>
      <c r="C21" s="201"/>
      <c r="D21" s="115"/>
      <c r="E21" s="115"/>
      <c r="F21" s="115"/>
      <c r="G21" s="115"/>
      <c r="H21" s="115"/>
      <c r="I21" s="115"/>
      <c r="J21" s="159"/>
      <c r="K21" s="116"/>
    </row>
    <row r="22" spans="1:13" x14ac:dyDescent="0.2">
      <c r="B22" s="56" t="str">
        <f>IF(ISBLANK('D Year 1 Updates'!B22), "",'D Year 1 Updates'!B22)</f>
        <v/>
      </c>
      <c r="C22" s="76"/>
      <c r="D22" s="76"/>
      <c r="E22" s="77"/>
      <c r="F22" s="77"/>
      <c r="G22" s="77"/>
      <c r="H22" s="77"/>
      <c r="I22" s="76"/>
      <c r="J22" s="157" t="str">
        <f>IF(ISBLANK('D Year 1 Updates'!G22), "",'D Year 1 Updates'!G22)</f>
        <v/>
      </c>
      <c r="K22" s="60"/>
    </row>
    <row r="23" spans="1:13" x14ac:dyDescent="0.2">
      <c r="B23" s="56" t="str">
        <f>IF(ISBLANK('D Year 1 Updates'!B23), "",'D Year 1 Updates'!B23)</f>
        <v/>
      </c>
      <c r="C23" s="76"/>
      <c r="D23" s="76"/>
      <c r="E23" s="77"/>
      <c r="F23" s="77"/>
      <c r="G23" s="77"/>
      <c r="H23" s="77"/>
      <c r="I23" s="76"/>
      <c r="J23" s="157" t="str">
        <f>IF(ISBLANK('D Year 1 Updates'!G23), "",'D Year 1 Updates'!G23)</f>
        <v/>
      </c>
      <c r="K23" s="59"/>
    </row>
    <row r="24" spans="1:13" x14ac:dyDescent="0.2">
      <c r="B24" s="56" t="str">
        <f>IF(ISBLANK('D Year 1 Updates'!B24), "",'D Year 1 Updates'!B24)</f>
        <v/>
      </c>
      <c r="C24" s="76"/>
      <c r="D24" s="76"/>
      <c r="E24" s="77"/>
      <c r="F24" s="77"/>
      <c r="G24" s="77"/>
      <c r="H24" s="77"/>
      <c r="I24" s="76"/>
      <c r="J24" s="157" t="str">
        <f>IF(ISBLANK('D Year 1 Updates'!G24), "",'D Year 1 Updates'!G24)</f>
        <v/>
      </c>
      <c r="K24" s="59"/>
    </row>
    <row r="25" spans="1:13" x14ac:dyDescent="0.2">
      <c r="B25" s="56" t="str">
        <f>IF(ISBLANK('D Year 1 Updates'!B25), "",'D Year 1 Updates'!B25)</f>
        <v/>
      </c>
      <c r="C25" s="76"/>
      <c r="D25" s="76"/>
      <c r="E25" s="77"/>
      <c r="F25" s="77"/>
      <c r="G25" s="77"/>
      <c r="H25" s="77"/>
      <c r="I25" s="76"/>
      <c r="J25" s="157" t="str">
        <f>IF(ISBLANK('D Year 1 Updates'!G25), "",'D Year 1 Updates'!G25)</f>
        <v/>
      </c>
      <c r="K25" s="59"/>
    </row>
    <row r="26" spans="1:13" x14ac:dyDescent="0.2">
      <c r="B26" s="56" t="str">
        <f>IF(ISBLANK('D Year 1 Updates'!B26), "",'D Year 1 Updates'!B26)</f>
        <v/>
      </c>
      <c r="C26" s="76"/>
      <c r="D26" s="76"/>
      <c r="E26" s="77"/>
      <c r="F26" s="77"/>
      <c r="G26" s="77"/>
      <c r="H26" s="77"/>
      <c r="I26" s="76"/>
      <c r="J26" s="157" t="str">
        <f>IF(ISBLANK('D Year 1 Updates'!G26), "",'D Year 1 Updates'!G26)</f>
        <v/>
      </c>
      <c r="K26" s="59"/>
    </row>
    <row r="27" spans="1:13" ht="15" customHeight="1" x14ac:dyDescent="0.25">
      <c r="A27" s="22"/>
      <c r="B27" s="35" t="s">
        <v>9</v>
      </c>
      <c r="C27" s="91">
        <f>'D Year 1 Updates'!F27</f>
        <v>0</v>
      </c>
      <c r="D27" s="91">
        <f>'B Budget'!D27</f>
        <v>0</v>
      </c>
      <c r="E27" s="79">
        <f t="shared" ref="E27:G27" si="1">SUM(E22:E26)</f>
        <v>0</v>
      </c>
      <c r="F27" s="79">
        <f t="shared" si="1"/>
        <v>0</v>
      </c>
      <c r="G27" s="79">
        <f t="shared" si="1"/>
        <v>0</v>
      </c>
      <c r="H27" s="79">
        <f>SUM(H22:H26)</f>
        <v>0</v>
      </c>
      <c r="I27" s="91">
        <f>C27+H27</f>
        <v>0</v>
      </c>
      <c r="J27" s="158"/>
      <c r="K27" s="59"/>
    </row>
    <row r="28" spans="1:13" ht="15" customHeight="1" x14ac:dyDescent="0.25">
      <c r="A28" s="22"/>
      <c r="B28" s="200" t="s">
        <v>90</v>
      </c>
      <c r="C28" s="201"/>
      <c r="D28" s="115"/>
      <c r="E28" s="115"/>
      <c r="F28" s="115"/>
      <c r="G28" s="115"/>
      <c r="H28" s="115"/>
      <c r="I28" s="115"/>
      <c r="J28" s="159"/>
      <c r="K28" s="116"/>
    </row>
    <row r="29" spans="1:13" x14ac:dyDescent="0.2">
      <c r="A29" s="22"/>
      <c r="B29" s="56" t="str">
        <f>IF(ISBLANK('D Year 1 Updates'!B29), "",'D Year 1 Updates'!B29)</f>
        <v/>
      </c>
      <c r="C29" s="76"/>
      <c r="D29" s="76"/>
      <c r="E29" s="77"/>
      <c r="F29" s="77"/>
      <c r="G29" s="77"/>
      <c r="H29" s="77"/>
      <c r="I29" s="76"/>
      <c r="J29" s="157" t="str">
        <f>IF(ISBLANK('D Year 1 Updates'!G29), "",'D Year 1 Updates'!G29)</f>
        <v/>
      </c>
      <c r="K29" s="59"/>
    </row>
    <row r="30" spans="1:13" x14ac:dyDescent="0.2">
      <c r="A30" s="22"/>
      <c r="B30" s="56" t="str">
        <f>IF(ISBLANK('D Year 1 Updates'!B30), "",'D Year 1 Updates'!B30)</f>
        <v/>
      </c>
      <c r="C30" s="76"/>
      <c r="D30" s="76"/>
      <c r="E30" s="77"/>
      <c r="F30" s="77"/>
      <c r="G30" s="77"/>
      <c r="H30" s="77"/>
      <c r="I30" s="76"/>
      <c r="J30" s="157" t="str">
        <f>IF(ISBLANK('D Year 1 Updates'!G30), "",'D Year 1 Updates'!G30)</f>
        <v/>
      </c>
      <c r="K30" s="59"/>
    </row>
    <row r="31" spans="1:13" x14ac:dyDescent="0.2">
      <c r="A31" s="22"/>
      <c r="B31" s="56" t="str">
        <f>IF(ISBLANK('D Year 1 Updates'!B31), "",'D Year 1 Updates'!B31)</f>
        <v/>
      </c>
      <c r="C31" s="76"/>
      <c r="D31" s="76"/>
      <c r="E31" s="77"/>
      <c r="F31" s="77"/>
      <c r="G31" s="77"/>
      <c r="H31" s="77"/>
      <c r="I31" s="76"/>
      <c r="J31" s="157" t="str">
        <f>IF(ISBLANK('D Year 1 Updates'!G31), "",'D Year 1 Updates'!G31)</f>
        <v/>
      </c>
      <c r="K31" s="59"/>
    </row>
    <row r="32" spans="1:13" x14ac:dyDescent="0.2">
      <c r="A32" s="22"/>
      <c r="B32" s="56" t="str">
        <f>IF(ISBLANK('D Year 1 Updates'!B32), "",'D Year 1 Updates'!B32)</f>
        <v/>
      </c>
      <c r="C32" s="76"/>
      <c r="D32" s="76"/>
      <c r="E32" s="77"/>
      <c r="F32" s="77"/>
      <c r="G32" s="77"/>
      <c r="H32" s="77"/>
      <c r="I32" s="76"/>
      <c r="J32" s="157" t="str">
        <f>IF(ISBLANK('D Year 1 Updates'!G32), "",'D Year 1 Updates'!G32)</f>
        <v/>
      </c>
      <c r="K32" s="59"/>
    </row>
    <row r="33" spans="1:11" x14ac:dyDescent="0.2">
      <c r="A33" s="22"/>
      <c r="B33" s="56" t="str">
        <f>IF(ISBLANK('D Year 1 Updates'!B33), "",'D Year 1 Updates'!B33)</f>
        <v/>
      </c>
      <c r="C33" s="76"/>
      <c r="D33" s="76"/>
      <c r="E33" s="77"/>
      <c r="F33" s="77"/>
      <c r="G33" s="77"/>
      <c r="H33" s="77"/>
      <c r="I33" s="76"/>
      <c r="J33" s="157" t="str">
        <f>IF(ISBLANK('D Year 1 Updates'!G33), "",'D Year 1 Updates'!G33)</f>
        <v/>
      </c>
      <c r="K33" s="59"/>
    </row>
    <row r="34" spans="1:11" x14ac:dyDescent="0.2">
      <c r="A34" s="22"/>
      <c r="B34" s="56" t="str">
        <f>IF(ISBLANK('D Year 1 Updates'!B34), "",'D Year 1 Updates'!B34)</f>
        <v/>
      </c>
      <c r="C34" s="76"/>
      <c r="D34" s="76"/>
      <c r="E34" s="77"/>
      <c r="F34" s="77"/>
      <c r="G34" s="77"/>
      <c r="H34" s="77"/>
      <c r="I34" s="76"/>
      <c r="J34" s="157" t="str">
        <f>IF(ISBLANK('D Year 1 Updates'!G34), "",'D Year 1 Updates'!G34)</f>
        <v/>
      </c>
      <c r="K34" s="59"/>
    </row>
    <row r="35" spans="1:11" ht="15.75" customHeight="1" x14ac:dyDescent="0.2">
      <c r="A35" s="22"/>
      <c r="B35" s="56" t="str">
        <f>IF(ISBLANK('D Year 1 Updates'!B35), "",'D Year 1 Updates'!B35)</f>
        <v/>
      </c>
      <c r="C35" s="76"/>
      <c r="D35" s="76"/>
      <c r="E35" s="77"/>
      <c r="F35" s="77"/>
      <c r="G35" s="77"/>
      <c r="H35" s="77"/>
      <c r="I35" s="76"/>
      <c r="J35" s="157" t="str">
        <f>IF(ISBLANK('D Year 1 Updates'!G35), "",'D Year 1 Updates'!G35)</f>
        <v/>
      </c>
      <c r="K35" s="59"/>
    </row>
    <row r="36" spans="1:11" ht="15" customHeight="1" x14ac:dyDescent="0.25">
      <c r="A36" s="22"/>
      <c r="B36" s="35" t="s">
        <v>10</v>
      </c>
      <c r="C36" s="91">
        <f>'D Year 1 Updates'!F36</f>
        <v>0</v>
      </c>
      <c r="D36" s="91">
        <f>'B Budget'!D36</f>
        <v>0</v>
      </c>
      <c r="E36" s="79">
        <f>SUM(E29:E35)</f>
        <v>0</v>
      </c>
      <c r="F36" s="79">
        <f t="shared" ref="F36:G36" si="2">SUM(F29:F35)</f>
        <v>0</v>
      </c>
      <c r="G36" s="79">
        <f t="shared" si="2"/>
        <v>0</v>
      </c>
      <c r="H36" s="79">
        <f>SUM(H29:H35)</f>
        <v>0</v>
      </c>
      <c r="I36" s="91">
        <f>C36+H36</f>
        <v>0</v>
      </c>
      <c r="J36" s="158"/>
      <c r="K36" s="59"/>
    </row>
    <row r="37" spans="1:11" ht="15" x14ac:dyDescent="0.25">
      <c r="A37" s="22"/>
      <c r="B37" s="200" t="s">
        <v>104</v>
      </c>
      <c r="C37" s="201"/>
      <c r="D37" s="115"/>
      <c r="E37" s="115"/>
      <c r="F37" s="115"/>
      <c r="G37" s="115"/>
      <c r="H37" s="115"/>
      <c r="I37" s="115"/>
      <c r="J37" s="159"/>
      <c r="K37" s="116"/>
    </row>
    <row r="38" spans="1:11" x14ac:dyDescent="0.2">
      <c r="A38" s="22"/>
      <c r="B38" s="56" t="str">
        <f>IF(ISBLANK('D Year 1 Updates'!B38), "",'D Year 1 Updates'!B38)</f>
        <v/>
      </c>
      <c r="C38" s="76"/>
      <c r="D38" s="76"/>
      <c r="E38" s="77"/>
      <c r="F38" s="77"/>
      <c r="G38" s="77"/>
      <c r="H38" s="77"/>
      <c r="I38" s="76"/>
      <c r="J38" s="157" t="str">
        <f>IF(ISBLANK('D Year 1 Updates'!G38), "",'D Year 1 Updates'!G38)</f>
        <v/>
      </c>
      <c r="K38" s="59"/>
    </row>
    <row r="39" spans="1:11" x14ac:dyDescent="0.2">
      <c r="A39" s="22"/>
      <c r="B39" s="56" t="str">
        <f>IF(ISBLANK('D Year 1 Updates'!B39), "",'D Year 1 Updates'!B39)</f>
        <v/>
      </c>
      <c r="C39" s="76"/>
      <c r="D39" s="76"/>
      <c r="E39" s="77"/>
      <c r="F39" s="77"/>
      <c r="G39" s="77"/>
      <c r="H39" s="77"/>
      <c r="I39" s="76"/>
      <c r="J39" s="157" t="str">
        <f>IF(ISBLANK('D Year 1 Updates'!G39), "",'D Year 1 Updates'!G39)</f>
        <v/>
      </c>
      <c r="K39" s="59"/>
    </row>
    <row r="40" spans="1:11" x14ac:dyDescent="0.2">
      <c r="A40" s="22"/>
      <c r="B40" s="56" t="str">
        <f>IF(ISBLANK('D Year 1 Updates'!B40), "",'D Year 1 Updates'!B40)</f>
        <v/>
      </c>
      <c r="C40" s="76"/>
      <c r="D40" s="76"/>
      <c r="E40" s="77"/>
      <c r="F40" s="77"/>
      <c r="G40" s="77"/>
      <c r="H40" s="77"/>
      <c r="I40" s="76"/>
      <c r="J40" s="157" t="str">
        <f>IF(ISBLANK('D Year 1 Updates'!G40), "",'D Year 1 Updates'!G40)</f>
        <v/>
      </c>
      <c r="K40" s="59"/>
    </row>
    <row r="41" spans="1:11" x14ac:dyDescent="0.2">
      <c r="A41" s="22"/>
      <c r="B41" s="56" t="str">
        <f>IF(ISBLANK('D Year 1 Updates'!B41), "",'D Year 1 Updates'!B41)</f>
        <v/>
      </c>
      <c r="C41" s="76"/>
      <c r="D41" s="76"/>
      <c r="E41" s="77"/>
      <c r="F41" s="77"/>
      <c r="G41" s="77"/>
      <c r="H41" s="77"/>
      <c r="I41" s="76"/>
      <c r="J41" s="157" t="str">
        <f>IF(ISBLANK('D Year 1 Updates'!G41), "",'D Year 1 Updates'!G41)</f>
        <v/>
      </c>
      <c r="K41" s="59"/>
    </row>
    <row r="42" spans="1:11" x14ac:dyDescent="0.2">
      <c r="A42" s="22"/>
      <c r="B42" s="56" t="str">
        <f>IF(ISBLANK('D Year 1 Updates'!B42), "",'D Year 1 Updates'!B42)</f>
        <v/>
      </c>
      <c r="C42" s="76"/>
      <c r="D42" s="76"/>
      <c r="E42" s="77"/>
      <c r="F42" s="77"/>
      <c r="G42" s="77"/>
      <c r="H42" s="77"/>
      <c r="I42" s="76"/>
      <c r="J42" s="157" t="str">
        <f>IF(ISBLANK('D Year 1 Updates'!G42), "",'D Year 1 Updates'!G42)</f>
        <v/>
      </c>
      <c r="K42" s="59"/>
    </row>
    <row r="43" spans="1:11" ht="15" x14ac:dyDescent="0.25">
      <c r="A43" s="22"/>
      <c r="B43" s="35" t="s">
        <v>11</v>
      </c>
      <c r="C43" s="91">
        <f>'D Year 1 Updates'!F43</f>
        <v>0</v>
      </c>
      <c r="D43" s="91">
        <f>'B Budget'!D43</f>
        <v>0</v>
      </c>
      <c r="E43" s="79">
        <f>SUM(E38:E42)</f>
        <v>0</v>
      </c>
      <c r="F43" s="79">
        <f t="shared" ref="F43:G43" si="3">SUM(F38:F42)</f>
        <v>0</v>
      </c>
      <c r="G43" s="79">
        <f t="shared" si="3"/>
        <v>0</v>
      </c>
      <c r="H43" s="79">
        <f>SUM(H38:H42)</f>
        <v>0</v>
      </c>
      <c r="I43" s="91">
        <f>C43+H43</f>
        <v>0</v>
      </c>
      <c r="J43" s="158"/>
      <c r="K43" s="59"/>
    </row>
    <row r="44" spans="1:11" ht="15" x14ac:dyDescent="0.25">
      <c r="A44" s="22"/>
      <c r="B44" s="37" t="s">
        <v>105</v>
      </c>
      <c r="C44" s="138"/>
      <c r="D44" s="189"/>
      <c r="E44" s="189"/>
      <c r="F44" s="189"/>
      <c r="G44" s="189"/>
      <c r="H44" s="189"/>
      <c r="I44" s="189"/>
      <c r="J44" s="189"/>
      <c r="K44" s="189"/>
    </row>
    <row r="45" spans="1:11" x14ac:dyDescent="0.2">
      <c r="A45" s="22"/>
      <c r="B45" s="56" t="str">
        <f>IF(ISBLANK('D Year 1 Updates'!B45), "",'D Year 1 Updates'!B45)</f>
        <v/>
      </c>
      <c r="C45" s="76"/>
      <c r="D45" s="76"/>
      <c r="E45" s="77"/>
      <c r="F45" s="77"/>
      <c r="G45" s="77"/>
      <c r="H45" s="77"/>
      <c r="I45" s="76"/>
      <c r="J45" s="157" t="str">
        <f>IF(ISBLANK('D Year 1 Updates'!G45), "",'D Year 1 Updates'!G45)</f>
        <v/>
      </c>
      <c r="K45" s="59"/>
    </row>
    <row r="46" spans="1:11" x14ac:dyDescent="0.2">
      <c r="A46" s="22"/>
      <c r="B46" s="56" t="str">
        <f>IF(ISBLANK('D Year 1 Updates'!B46), "",'D Year 1 Updates'!B46)</f>
        <v/>
      </c>
      <c r="C46" s="76"/>
      <c r="D46" s="76"/>
      <c r="E46" s="77"/>
      <c r="F46" s="77"/>
      <c r="G46" s="77"/>
      <c r="H46" s="77"/>
      <c r="I46" s="76"/>
      <c r="J46" s="157" t="str">
        <f>IF(ISBLANK('D Year 1 Updates'!G46), "",'D Year 1 Updates'!G46)</f>
        <v/>
      </c>
      <c r="K46" s="59"/>
    </row>
    <row r="47" spans="1:11" x14ac:dyDescent="0.2">
      <c r="A47" s="22"/>
      <c r="B47" s="56" t="str">
        <f>IF(ISBLANK('D Year 1 Updates'!B47), "",'D Year 1 Updates'!B47)</f>
        <v/>
      </c>
      <c r="C47" s="76"/>
      <c r="D47" s="76"/>
      <c r="E47" s="77"/>
      <c r="F47" s="77"/>
      <c r="G47" s="77"/>
      <c r="H47" s="77"/>
      <c r="I47" s="76"/>
      <c r="J47" s="157" t="str">
        <f>IF(ISBLANK('D Year 1 Updates'!G47), "",'D Year 1 Updates'!G47)</f>
        <v/>
      </c>
      <c r="K47" s="59"/>
    </row>
    <row r="48" spans="1:11" x14ac:dyDescent="0.2">
      <c r="A48" s="22"/>
      <c r="B48" s="56" t="str">
        <f>IF(ISBLANK('D Year 1 Updates'!B48), "",'D Year 1 Updates'!B48)</f>
        <v/>
      </c>
      <c r="C48" s="76"/>
      <c r="D48" s="76"/>
      <c r="E48" s="77"/>
      <c r="F48" s="77"/>
      <c r="G48" s="77"/>
      <c r="H48" s="77"/>
      <c r="I48" s="76"/>
      <c r="J48" s="157" t="str">
        <f>IF(ISBLANK('D Year 1 Updates'!G48), "",'D Year 1 Updates'!G48)</f>
        <v/>
      </c>
      <c r="K48" s="59"/>
    </row>
    <row r="49" spans="1:11" ht="15" x14ac:dyDescent="0.25">
      <c r="A49" s="22"/>
      <c r="B49" s="35" t="s">
        <v>12</v>
      </c>
      <c r="C49" s="91">
        <f>'D Year 1 Updates'!F49</f>
        <v>0</v>
      </c>
      <c r="D49" s="91">
        <f>'B Budget'!D49</f>
        <v>0</v>
      </c>
      <c r="E49" s="79">
        <f t="shared" ref="E49:H49" si="4">+SUM(E45:E48)</f>
        <v>0</v>
      </c>
      <c r="F49" s="79">
        <f t="shared" si="4"/>
        <v>0</v>
      </c>
      <c r="G49" s="79">
        <f t="shared" si="4"/>
        <v>0</v>
      </c>
      <c r="H49" s="79">
        <f t="shared" si="4"/>
        <v>0</v>
      </c>
      <c r="I49" s="91">
        <f>C49+H49</f>
        <v>0</v>
      </c>
      <c r="J49" s="54"/>
      <c r="K49" s="59"/>
    </row>
    <row r="50" spans="1:11" ht="15" x14ac:dyDescent="0.25">
      <c r="A50" s="22"/>
      <c r="B50" s="80" t="s">
        <v>13</v>
      </c>
      <c r="C50" s="91">
        <f>'D Year 1 Updates'!F50</f>
        <v>0</v>
      </c>
      <c r="D50" s="91">
        <f>'B Budget'!D50</f>
        <v>0</v>
      </c>
      <c r="E50" s="79">
        <f t="shared" ref="E50:G50" si="5">+E49+E43+E36+E27+E20</f>
        <v>0</v>
      </c>
      <c r="F50" s="79">
        <f t="shared" si="5"/>
        <v>0</v>
      </c>
      <c r="G50" s="79">
        <f t="shared" si="5"/>
        <v>0</v>
      </c>
      <c r="H50" s="79">
        <f>+H49+H43+H36+H27+H20</f>
        <v>0</v>
      </c>
      <c r="I50" s="91">
        <f>C50+H50</f>
        <v>0</v>
      </c>
      <c r="J50" s="158"/>
      <c r="K50" s="59"/>
    </row>
    <row r="51" spans="1:11" ht="6.75" customHeight="1" x14ac:dyDescent="0.2">
      <c r="A51" s="22"/>
    </row>
    <row r="52" spans="1:11" ht="6.75" customHeight="1" x14ac:dyDescent="0.2">
      <c r="A52" s="22"/>
      <c r="B52" s="42"/>
    </row>
    <row r="53" spans="1:11" ht="15" x14ac:dyDescent="0.25">
      <c r="A53" s="22"/>
      <c r="B53" s="69" t="s">
        <v>14</v>
      </c>
      <c r="C53" s="70"/>
      <c r="D53" s="70"/>
      <c r="E53" s="70"/>
      <c r="F53" s="70"/>
      <c r="G53" s="70"/>
      <c r="H53" s="70"/>
      <c r="I53" s="70"/>
      <c r="J53" s="153"/>
      <c r="K53" s="27"/>
    </row>
    <row r="54" spans="1:11" x14ac:dyDescent="0.2">
      <c r="A54" s="22"/>
      <c r="B54" s="34" t="s">
        <v>91</v>
      </c>
      <c r="C54" s="76"/>
      <c r="D54" s="76"/>
      <c r="E54" s="77"/>
      <c r="F54" s="77"/>
      <c r="G54" s="77"/>
      <c r="H54" s="77"/>
      <c r="I54" s="76"/>
      <c r="J54" s="157" t="str">
        <f>IF(ISBLANK('D Year 1 Updates'!G54), "",'D Year 1 Updates'!G54)</f>
        <v/>
      </c>
      <c r="K54" s="59"/>
    </row>
    <row r="55" spans="1:11" ht="14.25" customHeight="1" x14ac:dyDescent="0.2">
      <c r="A55" s="22"/>
      <c r="B55" s="34" t="s">
        <v>15</v>
      </c>
      <c r="C55" s="76"/>
      <c r="D55" s="76"/>
      <c r="E55" s="77"/>
      <c r="F55" s="77"/>
      <c r="G55" s="77"/>
      <c r="H55" s="77"/>
      <c r="I55" s="76"/>
      <c r="J55" s="157" t="str">
        <f>IF(ISBLANK('D Year 1 Updates'!G55), "",'D Year 1 Updates'!G55)</f>
        <v/>
      </c>
      <c r="K55" s="59"/>
    </row>
    <row r="56" spans="1:11" ht="14.25" customHeight="1" x14ac:dyDescent="0.2">
      <c r="A56" s="22"/>
      <c r="B56" s="39" t="s">
        <v>92</v>
      </c>
      <c r="C56" s="76"/>
      <c r="D56" s="76"/>
      <c r="E56" s="77"/>
      <c r="F56" s="77"/>
      <c r="G56" s="77"/>
      <c r="H56" s="77"/>
      <c r="I56" s="76"/>
      <c r="J56" s="157" t="str">
        <f>IF(ISBLANK('D Year 1 Updates'!G56), "",'D Year 1 Updates'!G56)</f>
        <v/>
      </c>
      <c r="K56" s="59"/>
    </row>
    <row r="57" spans="1:11" ht="15" customHeight="1" x14ac:dyDescent="0.2">
      <c r="A57" s="22"/>
      <c r="B57" s="34" t="s">
        <v>93</v>
      </c>
      <c r="C57" s="76"/>
      <c r="D57" s="76"/>
      <c r="E57" s="77"/>
      <c r="F57" s="77"/>
      <c r="G57" s="77"/>
      <c r="H57" s="77"/>
      <c r="I57" s="76"/>
      <c r="J57" s="157" t="str">
        <f>IF(ISBLANK('D Year 1 Updates'!G57), "",'D Year 1 Updates'!G57)</f>
        <v/>
      </c>
      <c r="K57" s="59"/>
    </row>
    <row r="58" spans="1:11" ht="15" x14ac:dyDescent="0.25">
      <c r="A58" s="22"/>
      <c r="B58" s="37" t="s">
        <v>16</v>
      </c>
      <c r="C58" s="138"/>
      <c r="D58" s="192"/>
      <c r="E58" s="192"/>
      <c r="F58" s="192"/>
      <c r="G58" s="192"/>
      <c r="H58" s="192"/>
      <c r="I58" s="192">
        <f>SUM(D58:F58)</f>
        <v>0</v>
      </c>
      <c r="J58" s="192"/>
      <c r="K58" s="192"/>
    </row>
    <row r="59" spans="1:11" x14ac:dyDescent="0.2">
      <c r="A59" s="22"/>
      <c r="B59" s="56" t="str">
        <f>IF(ISBLANK('D Year 1 Updates'!B59), "",'D Year 1 Updates'!B59)</f>
        <v/>
      </c>
      <c r="C59" s="76"/>
      <c r="D59" s="76"/>
      <c r="E59" s="77"/>
      <c r="F59" s="77"/>
      <c r="G59" s="77"/>
      <c r="H59" s="77"/>
      <c r="I59" s="76"/>
      <c r="J59" s="157" t="str">
        <f>IF(ISBLANK('D Year 1 Updates'!G59), "",'D Year 1 Updates'!G59)</f>
        <v/>
      </c>
      <c r="K59" s="59"/>
    </row>
    <row r="60" spans="1:11" x14ac:dyDescent="0.2">
      <c r="A60" s="22"/>
      <c r="B60" s="56" t="str">
        <f>IF(ISBLANK('D Year 1 Updates'!B60), "",'D Year 1 Updates'!B60)</f>
        <v/>
      </c>
      <c r="C60" s="76"/>
      <c r="D60" s="76"/>
      <c r="E60" s="77"/>
      <c r="F60" s="77"/>
      <c r="G60" s="77"/>
      <c r="H60" s="77"/>
      <c r="I60" s="76"/>
      <c r="J60" s="157" t="str">
        <f>IF(ISBLANK('D Year 1 Updates'!G60), "",'D Year 1 Updates'!G60)</f>
        <v/>
      </c>
      <c r="K60" s="59"/>
    </row>
    <row r="61" spans="1:11" x14ac:dyDescent="0.2">
      <c r="A61" s="22"/>
      <c r="B61" s="56" t="str">
        <f>IF(ISBLANK('D Year 1 Updates'!B61), "",'D Year 1 Updates'!B61)</f>
        <v/>
      </c>
      <c r="C61" s="76"/>
      <c r="D61" s="76"/>
      <c r="E61" s="77"/>
      <c r="F61" s="77"/>
      <c r="G61" s="77"/>
      <c r="H61" s="77"/>
      <c r="I61" s="76"/>
      <c r="J61" s="157" t="str">
        <f>IF(ISBLANK('D Year 1 Updates'!G61), "",'D Year 1 Updates'!G61)</f>
        <v/>
      </c>
      <c r="K61" s="59"/>
    </row>
    <row r="62" spans="1:11" ht="15.75" customHeight="1" x14ac:dyDescent="0.25">
      <c r="A62" s="22"/>
      <c r="B62" s="35" t="s">
        <v>94</v>
      </c>
      <c r="C62" s="91">
        <f>'D Year 1 Updates'!F62</f>
        <v>0</v>
      </c>
      <c r="D62" s="91">
        <f>'B Budget'!D62</f>
        <v>0</v>
      </c>
      <c r="E62" s="79">
        <f t="shared" ref="E62:H62" si="6">+SUM(E54:E57,E59:E61)</f>
        <v>0</v>
      </c>
      <c r="F62" s="79">
        <f>+SUM(F54:F57,F59:F61)</f>
        <v>0</v>
      </c>
      <c r="G62" s="79">
        <f t="shared" si="6"/>
        <v>0</v>
      </c>
      <c r="H62" s="79">
        <f t="shared" si="6"/>
        <v>0</v>
      </c>
      <c r="I62" s="91">
        <f>C62+H62</f>
        <v>0</v>
      </c>
      <c r="J62" s="55"/>
      <c r="K62" s="59"/>
    </row>
    <row r="63" spans="1:11" ht="7.5" customHeight="1" x14ac:dyDescent="0.2">
      <c r="A63" s="22"/>
      <c r="B63" s="42"/>
    </row>
    <row r="64" spans="1:11" ht="15" x14ac:dyDescent="0.25">
      <c r="A64" s="22"/>
      <c r="B64" s="69" t="s">
        <v>17</v>
      </c>
      <c r="C64" s="70"/>
      <c r="D64" s="70"/>
      <c r="E64" s="70"/>
      <c r="F64" s="70"/>
      <c r="G64" s="70"/>
      <c r="H64" s="70"/>
      <c r="I64" s="70"/>
      <c r="J64" s="153"/>
      <c r="K64" s="27"/>
    </row>
    <row r="65" spans="1:11" ht="15" x14ac:dyDescent="0.25">
      <c r="A65" s="22"/>
      <c r="B65" s="205" t="s">
        <v>126</v>
      </c>
      <c r="C65" s="206"/>
      <c r="D65" s="206"/>
      <c r="E65" s="206"/>
      <c r="F65" s="206"/>
      <c r="G65" s="206"/>
      <c r="H65" s="207"/>
      <c r="I65" s="71"/>
      <c r="J65" s="154"/>
      <c r="K65" s="29"/>
    </row>
    <row r="66" spans="1:11" ht="15" x14ac:dyDescent="0.2">
      <c r="A66" s="22"/>
      <c r="B66" s="56" t="str">
        <f>IF(ISBLANK('D Year 1 Updates'!B66), "",'D Year 1 Updates'!B66)</f>
        <v/>
      </c>
      <c r="C66" s="136"/>
      <c r="D66" s="76"/>
      <c r="E66" s="77"/>
      <c r="F66" s="77"/>
      <c r="G66" s="77"/>
      <c r="H66" s="77"/>
      <c r="I66" s="76"/>
      <c r="J66" s="157" t="str">
        <f>IF(ISBLANK('D Year 1 Updates'!G66), "",'D Year 1 Updates'!G66)</f>
        <v/>
      </c>
      <c r="K66" s="60"/>
    </row>
    <row r="67" spans="1:11" ht="14.25" customHeight="1" x14ac:dyDescent="0.2">
      <c r="A67" s="22"/>
      <c r="B67" s="56" t="str">
        <f>IF(ISBLANK('D Year 1 Updates'!B67), "",'D Year 1 Updates'!B67)</f>
        <v/>
      </c>
      <c r="C67" s="76"/>
      <c r="D67" s="76"/>
      <c r="E67" s="77"/>
      <c r="F67" s="77"/>
      <c r="G67" s="77"/>
      <c r="H67" s="77"/>
      <c r="I67" s="76"/>
      <c r="J67" s="157" t="str">
        <f>IF(ISBLANK('D Year 1 Updates'!G67), "",'D Year 1 Updates'!G67)</f>
        <v/>
      </c>
      <c r="K67" s="59"/>
    </row>
    <row r="68" spans="1:11" ht="14.25" customHeight="1" x14ac:dyDescent="0.2">
      <c r="A68" s="22"/>
      <c r="B68" s="56" t="str">
        <f>IF(ISBLANK('D Year 1 Updates'!B68), "",'D Year 1 Updates'!B68)</f>
        <v/>
      </c>
      <c r="C68" s="76"/>
      <c r="D68" s="76"/>
      <c r="E68" s="77"/>
      <c r="F68" s="77"/>
      <c r="G68" s="77"/>
      <c r="H68" s="77"/>
      <c r="I68" s="76"/>
      <c r="J68" s="157" t="str">
        <f>IF(ISBLANK('D Year 1 Updates'!G68), "",'D Year 1 Updates'!G68)</f>
        <v/>
      </c>
      <c r="K68" s="59"/>
    </row>
    <row r="69" spans="1:11" ht="14.25" customHeight="1" x14ac:dyDescent="0.2">
      <c r="A69" s="22"/>
      <c r="B69" s="56" t="str">
        <f>IF(ISBLANK('D Year 1 Updates'!B69), "",'D Year 1 Updates'!B69)</f>
        <v/>
      </c>
      <c r="C69" s="76"/>
      <c r="D69" s="76"/>
      <c r="E69" s="77"/>
      <c r="F69" s="77"/>
      <c r="G69" s="77"/>
      <c r="H69" s="77"/>
      <c r="I69" s="76"/>
      <c r="J69" s="157" t="str">
        <f>IF(ISBLANK('D Year 1 Updates'!G69), "",'D Year 1 Updates'!G69)</f>
        <v/>
      </c>
      <c r="K69" s="59"/>
    </row>
    <row r="70" spans="1:11" ht="14.25" customHeight="1" x14ac:dyDescent="0.2">
      <c r="A70" s="22"/>
      <c r="B70" s="56" t="str">
        <f>IF(ISBLANK('D Year 1 Updates'!B70), "",'D Year 1 Updates'!B70)</f>
        <v/>
      </c>
      <c r="C70" s="76"/>
      <c r="D70" s="76"/>
      <c r="E70" s="77"/>
      <c r="F70" s="77"/>
      <c r="G70" s="77"/>
      <c r="H70" s="77"/>
      <c r="I70" s="76"/>
      <c r="J70" s="157" t="str">
        <f>IF(ISBLANK('D Year 1 Updates'!G70), "",'D Year 1 Updates'!G70)</f>
        <v/>
      </c>
      <c r="K70" s="59"/>
    </row>
    <row r="71" spans="1:11" ht="14.25" customHeight="1" x14ac:dyDescent="0.2">
      <c r="A71" s="22"/>
      <c r="B71" s="56" t="str">
        <f>IF(ISBLANK('D Year 1 Updates'!B71), "",'D Year 1 Updates'!B71)</f>
        <v/>
      </c>
      <c r="C71" s="76"/>
      <c r="D71" s="76"/>
      <c r="E71" s="77"/>
      <c r="F71" s="77"/>
      <c r="G71" s="77"/>
      <c r="H71" s="77"/>
      <c r="I71" s="76"/>
      <c r="J71" s="157" t="str">
        <f>IF(ISBLANK('D Year 1 Updates'!G71), "",'D Year 1 Updates'!G71)</f>
        <v/>
      </c>
      <c r="K71" s="59"/>
    </row>
    <row r="72" spans="1:11" ht="14.25" customHeight="1" x14ac:dyDescent="0.2">
      <c r="A72" s="22"/>
      <c r="B72" s="56" t="str">
        <f>IF(ISBLANK('D Year 1 Updates'!B72), "",'D Year 1 Updates'!B72)</f>
        <v/>
      </c>
      <c r="C72" s="76"/>
      <c r="D72" s="76"/>
      <c r="E72" s="77"/>
      <c r="F72" s="77"/>
      <c r="G72" s="77"/>
      <c r="H72" s="77"/>
      <c r="I72" s="76"/>
      <c r="J72" s="157" t="str">
        <f>IF(ISBLANK('D Year 1 Updates'!G72), "",'D Year 1 Updates'!G72)</f>
        <v/>
      </c>
      <c r="K72" s="59"/>
    </row>
    <row r="73" spans="1:11" ht="14.25" customHeight="1" x14ac:dyDescent="0.2">
      <c r="A73" s="22"/>
      <c r="B73" s="56" t="str">
        <f>IF(ISBLANK('D Year 1 Updates'!B73), "",'D Year 1 Updates'!B73)</f>
        <v/>
      </c>
      <c r="C73" s="76"/>
      <c r="D73" s="76"/>
      <c r="E73" s="77"/>
      <c r="F73" s="77"/>
      <c r="G73" s="77"/>
      <c r="H73" s="77"/>
      <c r="I73" s="76"/>
      <c r="J73" s="157" t="str">
        <f>IF(ISBLANK('D Year 1 Updates'!G73), "",'D Year 1 Updates'!G73)</f>
        <v/>
      </c>
      <c r="K73" s="59"/>
    </row>
    <row r="74" spans="1:11" ht="14.25" customHeight="1" x14ac:dyDescent="0.2">
      <c r="A74" s="22"/>
      <c r="B74" s="56" t="str">
        <f>IF(ISBLANK('D Year 1 Updates'!B74), "",'D Year 1 Updates'!B74)</f>
        <v/>
      </c>
      <c r="C74" s="76"/>
      <c r="D74" s="76"/>
      <c r="E74" s="77"/>
      <c r="F74" s="77"/>
      <c r="G74" s="77"/>
      <c r="H74" s="77"/>
      <c r="I74" s="76"/>
      <c r="J74" s="157" t="str">
        <f>IF(ISBLANK('D Year 1 Updates'!G74), "",'D Year 1 Updates'!G74)</f>
        <v/>
      </c>
      <c r="K74" s="59"/>
    </row>
    <row r="75" spans="1:11" ht="14.25" customHeight="1" x14ac:dyDescent="0.2">
      <c r="A75" s="22"/>
      <c r="B75" s="56" t="str">
        <f>IF(ISBLANK('D Year 1 Updates'!B75), "",'D Year 1 Updates'!B75)</f>
        <v/>
      </c>
      <c r="C75" s="76"/>
      <c r="D75" s="76"/>
      <c r="E75" s="77"/>
      <c r="F75" s="77"/>
      <c r="G75" s="77"/>
      <c r="H75" s="77"/>
      <c r="I75" s="76"/>
      <c r="J75" s="157" t="str">
        <f>IF(ISBLANK('D Year 1 Updates'!G75), "",'D Year 1 Updates'!G75)</f>
        <v/>
      </c>
      <c r="K75" s="59"/>
    </row>
    <row r="76" spans="1:11" ht="14.25" customHeight="1" x14ac:dyDescent="0.2">
      <c r="A76" s="22"/>
      <c r="B76" s="56" t="str">
        <f>IF(ISBLANK('D Year 1 Updates'!B76), "",'D Year 1 Updates'!B76)</f>
        <v/>
      </c>
      <c r="C76" s="76"/>
      <c r="D76" s="76"/>
      <c r="E76" s="77"/>
      <c r="F76" s="77"/>
      <c r="G76" s="77"/>
      <c r="H76" s="77"/>
      <c r="I76" s="76"/>
      <c r="J76" s="157" t="str">
        <f>IF(ISBLANK('D Year 1 Updates'!G76), "",'D Year 1 Updates'!G76)</f>
        <v/>
      </c>
      <c r="K76" s="59"/>
    </row>
    <row r="77" spans="1:11" ht="14.25" customHeight="1" x14ac:dyDescent="0.2">
      <c r="A77" s="22"/>
      <c r="B77" s="56" t="str">
        <f>IF(ISBLANK('D Year 1 Updates'!B77), "",'D Year 1 Updates'!B77)</f>
        <v/>
      </c>
      <c r="C77" s="76"/>
      <c r="D77" s="76"/>
      <c r="E77" s="77"/>
      <c r="F77" s="77"/>
      <c r="G77" s="77"/>
      <c r="H77" s="77"/>
      <c r="I77" s="76"/>
      <c r="J77" s="157" t="str">
        <f>IF(ISBLANK('D Year 1 Updates'!G77), "",'D Year 1 Updates'!G77)</f>
        <v/>
      </c>
      <c r="K77" s="59"/>
    </row>
    <row r="78" spans="1:11" ht="14.25" customHeight="1" x14ac:dyDescent="0.2">
      <c r="A78" s="22"/>
      <c r="B78" s="56" t="str">
        <f>IF(ISBLANK('D Year 1 Updates'!B78), "",'D Year 1 Updates'!B78)</f>
        <v/>
      </c>
      <c r="C78" s="76"/>
      <c r="D78" s="76"/>
      <c r="E78" s="77"/>
      <c r="F78" s="77"/>
      <c r="G78" s="77"/>
      <c r="H78" s="77"/>
      <c r="I78" s="76"/>
      <c r="J78" s="157" t="str">
        <f>IF(ISBLANK('D Year 1 Updates'!G78), "",'D Year 1 Updates'!G78)</f>
        <v/>
      </c>
      <c r="K78" s="59"/>
    </row>
    <row r="79" spans="1:11" ht="14.25" customHeight="1" x14ac:dyDescent="0.2">
      <c r="A79" s="22"/>
      <c r="B79" s="56" t="str">
        <f>IF(ISBLANK('D Year 1 Updates'!B79), "",'D Year 1 Updates'!B79)</f>
        <v/>
      </c>
      <c r="C79" s="76"/>
      <c r="D79" s="76"/>
      <c r="E79" s="77"/>
      <c r="F79" s="77"/>
      <c r="G79" s="77"/>
      <c r="H79" s="77"/>
      <c r="I79" s="76"/>
      <c r="J79" s="157" t="str">
        <f>IF(ISBLANK('D Year 1 Updates'!G79), "",'D Year 1 Updates'!G79)</f>
        <v/>
      </c>
      <c r="K79" s="59"/>
    </row>
    <row r="80" spans="1:11" ht="14.25" customHeight="1" x14ac:dyDescent="0.2">
      <c r="A80" s="22"/>
      <c r="B80" s="56" t="str">
        <f>IF(ISBLANK('D Year 1 Updates'!B80), "",'D Year 1 Updates'!B80)</f>
        <v/>
      </c>
      <c r="C80" s="76"/>
      <c r="D80" s="76"/>
      <c r="E80" s="77"/>
      <c r="F80" s="77"/>
      <c r="G80" s="77"/>
      <c r="H80" s="77"/>
      <c r="I80" s="76"/>
      <c r="J80" s="157" t="str">
        <f>IF(ISBLANK('D Year 1 Updates'!G80), "",'D Year 1 Updates'!G80)</f>
        <v/>
      </c>
      <c r="K80" s="59"/>
    </row>
    <row r="81" spans="1:11" ht="14.25" customHeight="1" x14ac:dyDescent="0.2">
      <c r="A81" s="22"/>
      <c r="B81" s="56" t="str">
        <f>IF(ISBLANK('D Year 1 Updates'!B81), "",'D Year 1 Updates'!B81)</f>
        <v/>
      </c>
      <c r="C81" s="76"/>
      <c r="D81" s="76"/>
      <c r="E81" s="77"/>
      <c r="F81" s="77"/>
      <c r="G81" s="77"/>
      <c r="H81" s="77"/>
      <c r="I81" s="76"/>
      <c r="J81" s="157" t="str">
        <f>IF(ISBLANK('D Year 1 Updates'!G81), "",'D Year 1 Updates'!G81)</f>
        <v/>
      </c>
      <c r="K81" s="59"/>
    </row>
    <row r="82" spans="1:11" ht="14.25" customHeight="1" x14ac:dyDescent="0.2">
      <c r="A82" s="22"/>
      <c r="B82" s="56" t="str">
        <f>IF(ISBLANK('D Year 1 Updates'!B82), "",'D Year 1 Updates'!B82)</f>
        <v/>
      </c>
      <c r="C82" s="76"/>
      <c r="D82" s="76"/>
      <c r="E82" s="77"/>
      <c r="F82" s="77"/>
      <c r="G82" s="77"/>
      <c r="H82" s="77"/>
      <c r="I82" s="76"/>
      <c r="J82" s="157" t="str">
        <f>IF(ISBLANK('D Year 1 Updates'!G82), "",'D Year 1 Updates'!G82)</f>
        <v/>
      </c>
      <c r="K82" s="59"/>
    </row>
    <row r="83" spans="1:11" ht="14.25" customHeight="1" x14ac:dyDescent="0.2">
      <c r="A83" s="22"/>
      <c r="B83" s="56" t="str">
        <f>IF(ISBLANK('D Year 1 Updates'!B83), "",'D Year 1 Updates'!B83)</f>
        <v/>
      </c>
      <c r="C83" s="76"/>
      <c r="D83" s="76"/>
      <c r="E83" s="77"/>
      <c r="F83" s="77"/>
      <c r="G83" s="77"/>
      <c r="H83" s="77"/>
      <c r="I83" s="76"/>
      <c r="J83" s="157" t="str">
        <f>IF(ISBLANK('D Year 1 Updates'!G83), "",'D Year 1 Updates'!G83)</f>
        <v/>
      </c>
      <c r="K83" s="59"/>
    </row>
    <row r="84" spans="1:11" ht="14.25" customHeight="1" x14ac:dyDescent="0.2">
      <c r="A84" s="22"/>
      <c r="B84" s="56" t="str">
        <f>IF(ISBLANK('D Year 1 Updates'!B84), "",'D Year 1 Updates'!B84)</f>
        <v/>
      </c>
      <c r="C84" s="76"/>
      <c r="D84" s="76"/>
      <c r="E84" s="77"/>
      <c r="F84" s="77"/>
      <c r="G84" s="77"/>
      <c r="H84" s="77"/>
      <c r="I84" s="76"/>
      <c r="J84" s="157" t="str">
        <f>IF(ISBLANK('D Year 1 Updates'!G84), "",'D Year 1 Updates'!G84)</f>
        <v/>
      </c>
      <c r="K84" s="59"/>
    </row>
    <row r="85" spans="1:11" ht="14.25" customHeight="1" x14ac:dyDescent="0.2">
      <c r="A85" s="22"/>
      <c r="B85" s="56" t="str">
        <f>IF(ISBLANK('D Year 1 Updates'!B85), "",'D Year 1 Updates'!B85)</f>
        <v/>
      </c>
      <c r="C85" s="76"/>
      <c r="D85" s="76"/>
      <c r="E85" s="77"/>
      <c r="F85" s="77"/>
      <c r="G85" s="77"/>
      <c r="H85" s="77"/>
      <c r="I85" s="76"/>
      <c r="J85" s="157" t="str">
        <f>IF(ISBLANK('D Year 1 Updates'!G85), "",'D Year 1 Updates'!G85)</f>
        <v/>
      </c>
      <c r="K85" s="59"/>
    </row>
    <row r="86" spans="1:11" ht="14.25" customHeight="1" x14ac:dyDescent="0.2">
      <c r="A86" s="22"/>
      <c r="B86" s="56" t="str">
        <f>IF(ISBLANK('D Year 1 Updates'!B86), "",'D Year 1 Updates'!B86)</f>
        <v/>
      </c>
      <c r="C86" s="76"/>
      <c r="D86" s="76"/>
      <c r="E86" s="77"/>
      <c r="F86" s="77"/>
      <c r="G86" s="77"/>
      <c r="H86" s="77"/>
      <c r="I86" s="76"/>
      <c r="J86" s="157" t="str">
        <f>IF(ISBLANK('D Year 1 Updates'!G86), "",'D Year 1 Updates'!G86)</f>
        <v/>
      </c>
      <c r="K86" s="59"/>
    </row>
    <row r="87" spans="1:11" ht="14.25" customHeight="1" x14ac:dyDescent="0.2">
      <c r="A87" s="22"/>
      <c r="B87" s="56" t="str">
        <f>IF(ISBLANK('D Year 1 Updates'!B87), "",'D Year 1 Updates'!B87)</f>
        <v/>
      </c>
      <c r="C87" s="76"/>
      <c r="D87" s="76"/>
      <c r="E87" s="77"/>
      <c r="F87" s="77"/>
      <c r="G87" s="77"/>
      <c r="H87" s="77"/>
      <c r="I87" s="76"/>
      <c r="J87" s="157" t="str">
        <f>IF(ISBLANK('D Year 1 Updates'!G87), "",'D Year 1 Updates'!G87)</f>
        <v/>
      </c>
      <c r="K87" s="59"/>
    </row>
    <row r="88" spans="1:11" ht="14.25" customHeight="1" x14ac:dyDescent="0.2">
      <c r="A88" s="22"/>
      <c r="B88" s="56" t="str">
        <f>IF(ISBLANK('D Year 1 Updates'!B88), "",'D Year 1 Updates'!B88)</f>
        <v/>
      </c>
      <c r="C88" s="76"/>
      <c r="D88" s="76"/>
      <c r="E88" s="77"/>
      <c r="F88" s="77"/>
      <c r="G88" s="77"/>
      <c r="H88" s="77"/>
      <c r="I88" s="76"/>
      <c r="J88" s="157" t="str">
        <f>IF(ISBLANK('D Year 1 Updates'!G88), "",'D Year 1 Updates'!G88)</f>
        <v/>
      </c>
      <c r="K88" s="59"/>
    </row>
    <row r="89" spans="1:11" ht="14.25" customHeight="1" x14ac:dyDescent="0.2">
      <c r="A89" s="22"/>
      <c r="B89" s="56" t="str">
        <f>IF(ISBLANK('D Year 1 Updates'!B89), "",'D Year 1 Updates'!B89)</f>
        <v/>
      </c>
      <c r="C89" s="76"/>
      <c r="D89" s="76"/>
      <c r="E89" s="77"/>
      <c r="F89" s="77"/>
      <c r="G89" s="77"/>
      <c r="H89" s="77"/>
      <c r="I89" s="76"/>
      <c r="J89" s="157" t="str">
        <f>IF(ISBLANK('D Year 1 Updates'!G89), "",'D Year 1 Updates'!G89)</f>
        <v/>
      </c>
      <c r="K89" s="59"/>
    </row>
    <row r="90" spans="1:11" ht="14.25" customHeight="1" x14ac:dyDescent="0.2">
      <c r="A90" s="22"/>
      <c r="B90" s="56" t="str">
        <f>IF(ISBLANK('D Year 1 Updates'!B90), "",'D Year 1 Updates'!B90)</f>
        <v/>
      </c>
      <c r="C90" s="76"/>
      <c r="D90" s="76"/>
      <c r="E90" s="77"/>
      <c r="F90" s="77"/>
      <c r="G90" s="77"/>
      <c r="H90" s="77"/>
      <c r="I90" s="76"/>
      <c r="J90" s="157" t="str">
        <f>IF(ISBLANK('D Year 1 Updates'!G90), "",'D Year 1 Updates'!G90)</f>
        <v/>
      </c>
      <c r="K90" s="59"/>
    </row>
    <row r="91" spans="1:11" ht="30" customHeight="1" x14ac:dyDescent="0.2">
      <c r="A91" s="22"/>
      <c r="B91" s="56" t="str">
        <f>IF(ISBLANK('D Year 1 Updates'!B91), "",'D Year 1 Updates'!B91)</f>
        <v>Access cost: disability-related supports and services required by artists and arts professionals engaged in the project</v>
      </c>
      <c r="C91" s="76"/>
      <c r="D91" s="76"/>
      <c r="E91" s="77"/>
      <c r="F91" s="77"/>
      <c r="G91" s="77"/>
      <c r="H91" s="77"/>
      <c r="I91" s="76"/>
      <c r="J91" s="157" t="str">
        <f>IF(ISBLANK('D Year 1 Updates'!G91), "",'D Year 1 Updates'!G91)</f>
        <v/>
      </c>
      <c r="K91" s="59"/>
    </row>
    <row r="92" spans="1:11" ht="15" x14ac:dyDescent="0.25">
      <c r="B92" s="35" t="s">
        <v>96</v>
      </c>
      <c r="C92" s="91">
        <f>'D Year 1 Updates'!F92</f>
        <v>0</v>
      </c>
      <c r="D92" s="91">
        <f>'B Budget'!D92</f>
        <v>0</v>
      </c>
      <c r="E92" s="79">
        <f t="shared" ref="E92" si="7">SUM(E66:E91)</f>
        <v>0</v>
      </c>
      <c r="F92" s="79">
        <f>SUM(F66:F91)</f>
        <v>0</v>
      </c>
      <c r="G92" s="79">
        <f>SUM(G66:G91)</f>
        <v>0</v>
      </c>
      <c r="H92" s="79">
        <f>SUM(H66:H91)</f>
        <v>0</v>
      </c>
      <c r="I92" s="91">
        <f>C92+H92</f>
        <v>0</v>
      </c>
      <c r="J92" s="158"/>
      <c r="K92" s="59"/>
    </row>
    <row r="93" spans="1:11" ht="6" customHeight="1" x14ac:dyDescent="0.2">
      <c r="B93" s="41"/>
      <c r="C93" s="82"/>
      <c r="D93" s="82"/>
      <c r="E93" s="83"/>
      <c r="F93" s="82"/>
      <c r="G93" s="82"/>
      <c r="H93" s="82"/>
      <c r="I93" s="82"/>
    </row>
    <row r="94" spans="1:11" s="42" customFormat="1" ht="6" customHeight="1" x14ac:dyDescent="0.2">
      <c r="A94" s="68"/>
      <c r="C94" s="82"/>
      <c r="D94" s="82"/>
      <c r="E94" s="83"/>
      <c r="F94" s="82"/>
      <c r="G94" s="82"/>
      <c r="H94" s="82"/>
      <c r="I94" s="82"/>
      <c r="J94" s="160"/>
    </row>
    <row r="95" spans="1:11" ht="15" x14ac:dyDescent="0.25">
      <c r="B95" s="84" t="s">
        <v>97</v>
      </c>
      <c r="C95" s="91">
        <f>'D Year 1 Updates'!F95</f>
        <v>0</v>
      </c>
      <c r="D95" s="91">
        <f>'B Budget'!D95</f>
        <v>0</v>
      </c>
      <c r="E95" s="79">
        <f t="shared" ref="E95:H95" si="8">E50+E62+E92</f>
        <v>0</v>
      </c>
      <c r="F95" s="79">
        <f t="shared" si="8"/>
        <v>0</v>
      </c>
      <c r="G95" s="79">
        <f t="shared" si="8"/>
        <v>0</v>
      </c>
      <c r="H95" s="79">
        <f t="shared" si="8"/>
        <v>0</v>
      </c>
      <c r="I95" s="91">
        <f>C95+H95</f>
        <v>0</v>
      </c>
      <c r="J95" s="158"/>
      <c r="K95" s="59"/>
    </row>
    <row r="96" spans="1:11" ht="7.5" customHeight="1" x14ac:dyDescent="0.25">
      <c r="B96" s="50"/>
      <c r="D96" s="42"/>
      <c r="E96" s="78"/>
      <c r="F96" s="42"/>
      <c r="G96" s="42"/>
    </row>
    <row r="97" spans="1:11" ht="60.75" customHeight="1" x14ac:dyDescent="0.2">
      <c r="B97" s="85" t="s">
        <v>18</v>
      </c>
      <c r="C97" s="101" t="str">
        <f t="shared" ref="C97:I97" si="9">C4</f>
        <v>Year 1, Actual</v>
      </c>
      <c r="D97" s="101" t="str">
        <f t="shared" si="9"/>
        <v>Budget Year 2</v>
      </c>
      <c r="E97" s="102" t="str">
        <f t="shared" si="9"/>
        <v>Year 2 Update 1, if required</v>
      </c>
      <c r="F97" s="102" t="str">
        <f t="shared" si="9"/>
        <v>Year 2 Update 2, if required</v>
      </c>
      <c r="G97" s="102" t="str">
        <f t="shared" si="9"/>
        <v>Year 2 Update 3, if required</v>
      </c>
      <c r="H97" s="102" t="str">
        <f t="shared" si="9"/>
        <v>Year 2, Actual</v>
      </c>
      <c r="I97" s="101" t="str">
        <f t="shared" si="9"/>
        <v>Year 1 and 2,
 Actual</v>
      </c>
      <c r="J97" s="43"/>
      <c r="K97" s="63" t="s">
        <v>5</v>
      </c>
    </row>
    <row r="98" spans="1:11" ht="7.5" customHeight="1" x14ac:dyDescent="0.25">
      <c r="A98" s="22"/>
      <c r="B98" s="86"/>
      <c r="C98" s="87"/>
      <c r="D98" s="87"/>
      <c r="E98" s="88"/>
      <c r="F98" s="87"/>
      <c r="G98" s="87"/>
      <c r="H98" s="87"/>
      <c r="I98" s="87"/>
      <c r="J98" s="24"/>
      <c r="K98" s="44"/>
    </row>
    <row r="99" spans="1:11" ht="15" x14ac:dyDescent="0.2">
      <c r="A99" s="22"/>
      <c r="B99" s="85" t="s">
        <v>19</v>
      </c>
      <c r="D99" s="81"/>
      <c r="F99" s="81"/>
      <c r="G99" s="81"/>
      <c r="J99" s="160"/>
    </row>
    <row r="100" spans="1:11" x14ac:dyDescent="0.2">
      <c r="A100" s="22"/>
      <c r="B100" s="45" t="s">
        <v>98</v>
      </c>
      <c r="C100" s="76"/>
      <c r="D100" s="76"/>
      <c r="E100" s="77"/>
      <c r="F100" s="77"/>
      <c r="G100" s="77"/>
      <c r="H100" s="77"/>
      <c r="I100" s="76"/>
      <c r="J100" s="161"/>
      <c r="K100" s="59"/>
    </row>
    <row r="101" spans="1:11" x14ac:dyDescent="0.2">
      <c r="A101" s="22"/>
      <c r="B101" s="36" t="s">
        <v>20</v>
      </c>
      <c r="C101" s="76"/>
      <c r="D101" s="112"/>
      <c r="E101" s="113"/>
      <c r="F101" s="113"/>
      <c r="G101" s="113"/>
      <c r="H101" s="113"/>
      <c r="I101" s="112"/>
      <c r="J101" s="161"/>
      <c r="K101" s="58"/>
    </row>
    <row r="102" spans="1:11" ht="15" x14ac:dyDescent="0.25">
      <c r="A102" s="22"/>
      <c r="B102" s="37" t="s">
        <v>21</v>
      </c>
      <c r="C102" s="138"/>
      <c r="D102" s="198"/>
      <c r="E102" s="198"/>
      <c r="F102" s="198"/>
      <c r="G102" s="198"/>
      <c r="H102" s="198"/>
      <c r="I102" s="198"/>
      <c r="J102" s="198"/>
      <c r="K102" s="198"/>
    </row>
    <row r="103" spans="1:11" x14ac:dyDescent="0.2">
      <c r="A103" s="22"/>
      <c r="B103" s="56" t="str">
        <f>IF(ISBLANK('D Year 1 Updates'!B103), "",'D Year 1 Updates'!B103)</f>
        <v/>
      </c>
      <c r="C103" s="76"/>
      <c r="D103" s="114"/>
      <c r="E103" s="98"/>
      <c r="F103" s="98"/>
      <c r="G103" s="98"/>
      <c r="H103" s="98"/>
      <c r="I103" s="114"/>
      <c r="J103" s="161"/>
      <c r="K103" s="60"/>
    </row>
    <row r="104" spans="1:11" x14ac:dyDescent="0.2">
      <c r="A104" s="22"/>
      <c r="B104" s="56" t="str">
        <f>IF(ISBLANK('D Year 1 Updates'!B104), "",'D Year 1 Updates'!B104)</f>
        <v/>
      </c>
      <c r="C104" s="76"/>
      <c r="D104" s="76"/>
      <c r="E104" s="77"/>
      <c r="F104" s="77"/>
      <c r="G104" s="77"/>
      <c r="H104" s="77"/>
      <c r="I104" s="76"/>
      <c r="J104" s="161"/>
      <c r="K104" s="59"/>
    </row>
    <row r="105" spans="1:11" x14ac:dyDescent="0.2">
      <c r="A105" s="22"/>
      <c r="B105" s="56" t="str">
        <f>IF(ISBLANK('D Year 1 Updates'!B105), "",'D Year 1 Updates'!B105)</f>
        <v/>
      </c>
      <c r="C105" s="76"/>
      <c r="D105" s="76"/>
      <c r="E105" s="77"/>
      <c r="F105" s="77"/>
      <c r="G105" s="77"/>
      <c r="H105" s="77"/>
      <c r="I105" s="76"/>
      <c r="J105" s="161"/>
      <c r="K105" s="59"/>
    </row>
    <row r="106" spans="1:11" ht="15" x14ac:dyDescent="0.25">
      <c r="A106" s="22"/>
      <c r="B106" s="90" t="s">
        <v>22</v>
      </c>
      <c r="C106" s="91">
        <f>'D Year 1 Updates'!F106</f>
        <v>0</v>
      </c>
      <c r="D106" s="91">
        <f>'B Budget'!D106</f>
        <v>0</v>
      </c>
      <c r="E106" s="79">
        <f t="shared" ref="E106:G106" si="10">+E100+E101+E103+E104+E105</f>
        <v>0</v>
      </c>
      <c r="F106" s="79">
        <f t="shared" si="10"/>
        <v>0</v>
      </c>
      <c r="G106" s="79">
        <f t="shared" si="10"/>
        <v>0</v>
      </c>
      <c r="H106" s="79">
        <f>+H100+H101+H103+H104+H105</f>
        <v>0</v>
      </c>
      <c r="I106" s="91">
        <f>C106+H106</f>
        <v>0</v>
      </c>
      <c r="J106" s="161"/>
      <c r="K106" s="59"/>
    </row>
    <row r="107" spans="1:11" ht="7.5" customHeight="1" x14ac:dyDescent="0.25">
      <c r="A107" s="22"/>
      <c r="B107" s="92"/>
      <c r="D107" s="81"/>
      <c r="F107" s="81"/>
      <c r="G107" s="81"/>
      <c r="J107" s="160"/>
    </row>
    <row r="108" spans="1:11" ht="15" x14ac:dyDescent="0.2">
      <c r="A108" s="22"/>
      <c r="B108" s="85" t="s">
        <v>23</v>
      </c>
      <c r="C108" s="81"/>
      <c r="D108" s="81"/>
      <c r="F108" s="81"/>
      <c r="G108" s="81"/>
      <c r="H108" s="81"/>
      <c r="I108" s="81"/>
      <c r="J108" s="160"/>
    </row>
    <row r="109" spans="1:11" x14ac:dyDescent="0.2">
      <c r="A109" s="22"/>
      <c r="B109" s="47" t="s">
        <v>24</v>
      </c>
      <c r="C109" s="76"/>
      <c r="D109" s="76"/>
      <c r="E109" s="77"/>
      <c r="F109" s="77"/>
      <c r="G109" s="77"/>
      <c r="H109" s="77"/>
      <c r="I109" s="76"/>
      <c r="J109" s="161"/>
      <c r="K109" s="59"/>
    </row>
    <row r="110" spans="1:11" x14ac:dyDescent="0.2">
      <c r="A110" s="22"/>
      <c r="B110" s="47" t="s">
        <v>25</v>
      </c>
      <c r="C110" s="76"/>
      <c r="D110" s="76"/>
      <c r="E110" s="77"/>
      <c r="F110" s="77"/>
      <c r="G110" s="77"/>
      <c r="H110" s="77"/>
      <c r="I110" s="76"/>
      <c r="J110" s="161"/>
      <c r="K110" s="59"/>
    </row>
    <row r="111" spans="1:11" x14ac:dyDescent="0.2">
      <c r="A111" s="22"/>
      <c r="B111" s="47" t="s">
        <v>26</v>
      </c>
      <c r="C111" s="76"/>
      <c r="D111" s="76"/>
      <c r="E111" s="77"/>
      <c r="F111" s="77"/>
      <c r="G111" s="77"/>
      <c r="H111" s="77"/>
      <c r="I111" s="76"/>
      <c r="J111" s="161"/>
      <c r="K111" s="59"/>
    </row>
    <row r="112" spans="1:11" x14ac:dyDescent="0.2">
      <c r="A112" s="22"/>
      <c r="B112" s="47" t="s">
        <v>99</v>
      </c>
      <c r="C112" s="76"/>
      <c r="D112" s="76"/>
      <c r="E112" s="77"/>
      <c r="F112" s="77"/>
      <c r="G112" s="77"/>
      <c r="H112" s="77"/>
      <c r="I112" s="76"/>
      <c r="J112" s="161"/>
      <c r="K112" s="59"/>
    </row>
    <row r="113" spans="1:11" ht="15" x14ac:dyDescent="0.25">
      <c r="A113" s="22"/>
      <c r="B113" s="37" t="s">
        <v>27</v>
      </c>
      <c r="C113" s="138"/>
      <c r="D113" s="198"/>
      <c r="E113" s="198"/>
      <c r="F113" s="198"/>
      <c r="G113" s="198"/>
      <c r="H113" s="198"/>
      <c r="I113" s="198"/>
      <c r="J113" s="198"/>
      <c r="K113" s="198"/>
    </row>
    <row r="114" spans="1:11" x14ac:dyDescent="0.2">
      <c r="A114" s="22"/>
      <c r="B114" s="56" t="str">
        <f>IF(ISBLANK('D Year 1 Updates'!B114), "",'D Year 1 Updates'!B114)</f>
        <v/>
      </c>
      <c r="C114" s="76"/>
      <c r="D114" s="76"/>
      <c r="E114" s="77"/>
      <c r="F114" s="77"/>
      <c r="G114" s="77"/>
      <c r="H114" s="77"/>
      <c r="I114" s="76"/>
      <c r="J114" s="161"/>
      <c r="K114" s="59"/>
    </row>
    <row r="115" spans="1:11" x14ac:dyDescent="0.2">
      <c r="A115" s="22"/>
      <c r="B115" s="56" t="str">
        <f>IF(ISBLANK('D Year 1 Updates'!B115), "",'D Year 1 Updates'!B115)</f>
        <v/>
      </c>
      <c r="C115" s="76"/>
      <c r="D115" s="76"/>
      <c r="E115" s="77"/>
      <c r="F115" s="77"/>
      <c r="G115" s="77"/>
      <c r="H115" s="77"/>
      <c r="I115" s="76"/>
      <c r="J115" s="161"/>
      <c r="K115" s="59"/>
    </row>
    <row r="116" spans="1:11" x14ac:dyDescent="0.2">
      <c r="A116" s="22"/>
      <c r="B116" s="56" t="str">
        <f>IF(ISBLANK('D Year 1 Updates'!B116), "",'D Year 1 Updates'!B116)</f>
        <v/>
      </c>
      <c r="C116" s="76"/>
      <c r="D116" s="76"/>
      <c r="E116" s="77"/>
      <c r="F116" s="77"/>
      <c r="G116" s="77"/>
      <c r="H116" s="77"/>
      <c r="I116" s="76"/>
      <c r="J116" s="161"/>
      <c r="K116" s="59"/>
    </row>
    <row r="117" spans="1:11" x14ac:dyDescent="0.2">
      <c r="A117" s="22"/>
      <c r="B117" s="56" t="str">
        <f>IF(ISBLANK('D Year 1 Updates'!B117), "",'D Year 1 Updates'!B117)</f>
        <v/>
      </c>
      <c r="C117" s="76"/>
      <c r="D117" s="76"/>
      <c r="E117" s="77"/>
      <c r="F117" s="77"/>
      <c r="G117" s="77"/>
      <c r="H117" s="77"/>
      <c r="I117" s="76"/>
      <c r="J117" s="161"/>
      <c r="K117" s="59"/>
    </row>
    <row r="118" spans="1:11" ht="15" x14ac:dyDescent="0.25">
      <c r="A118" s="22"/>
      <c r="B118" s="90" t="s">
        <v>28</v>
      </c>
      <c r="C118" s="91">
        <f>'D Year 1 Updates'!F118</f>
        <v>0</v>
      </c>
      <c r="D118" s="91">
        <f>'B Budget'!D118</f>
        <v>0</v>
      </c>
      <c r="E118" s="79">
        <f>+SUM(E109:E112,E114:E117)</f>
        <v>0</v>
      </c>
      <c r="F118" s="79">
        <f t="shared" ref="F118:H118" si="11">+SUM(F109:F112,F114:F117)</f>
        <v>0</v>
      </c>
      <c r="G118" s="79">
        <f t="shared" si="11"/>
        <v>0</v>
      </c>
      <c r="H118" s="79">
        <f t="shared" si="11"/>
        <v>0</v>
      </c>
      <c r="I118" s="91">
        <f>C118+H118</f>
        <v>0</v>
      </c>
      <c r="J118" s="161"/>
      <c r="K118" s="59"/>
    </row>
    <row r="119" spans="1:11" ht="7.5" customHeight="1" x14ac:dyDescent="0.2">
      <c r="A119" s="22"/>
      <c r="D119" s="81"/>
      <c r="F119" s="81"/>
      <c r="G119" s="81"/>
      <c r="J119" s="160"/>
    </row>
    <row r="120" spans="1:11" ht="15" x14ac:dyDescent="0.2">
      <c r="A120" s="22"/>
      <c r="B120" s="85" t="s">
        <v>29</v>
      </c>
      <c r="J120" s="160"/>
    </row>
    <row r="121" spans="1:11" x14ac:dyDescent="0.2">
      <c r="A121" s="22"/>
      <c r="B121" s="48" t="s">
        <v>100</v>
      </c>
      <c r="C121" s="76"/>
      <c r="D121" s="76"/>
      <c r="E121" s="77"/>
      <c r="F121" s="77"/>
      <c r="G121" s="77"/>
      <c r="H121" s="77"/>
      <c r="I121" s="76"/>
      <c r="J121" s="161"/>
      <c r="K121" s="59"/>
    </row>
    <row r="122" spans="1:11" ht="15" x14ac:dyDescent="0.2">
      <c r="A122" s="22"/>
      <c r="B122" s="36" t="s">
        <v>30</v>
      </c>
      <c r="C122" s="136"/>
      <c r="D122" s="76"/>
      <c r="E122" s="77"/>
      <c r="F122" s="77"/>
      <c r="G122" s="77"/>
      <c r="H122" s="77"/>
      <c r="I122" s="76"/>
      <c r="J122" s="161"/>
      <c r="K122" s="59"/>
    </row>
    <row r="123" spans="1:11" ht="15" x14ac:dyDescent="0.25">
      <c r="A123" s="22"/>
      <c r="B123" s="37" t="s">
        <v>31</v>
      </c>
      <c r="C123" s="138"/>
      <c r="D123" s="198"/>
      <c r="E123" s="198"/>
      <c r="F123" s="198"/>
      <c r="G123" s="198"/>
      <c r="H123" s="198"/>
      <c r="I123" s="198"/>
      <c r="J123" s="198"/>
      <c r="K123" s="198"/>
    </row>
    <row r="124" spans="1:11" x14ac:dyDescent="0.2">
      <c r="A124" s="22"/>
      <c r="B124" s="56" t="str">
        <f>IF(ISBLANK('D Year 1 Updates'!B124), "",'D Year 1 Updates'!B124)</f>
        <v/>
      </c>
      <c r="C124" s="76"/>
      <c r="D124" s="76"/>
      <c r="E124" s="77"/>
      <c r="F124" s="77"/>
      <c r="G124" s="77"/>
      <c r="H124" s="77"/>
      <c r="I124" s="76"/>
      <c r="J124" s="161"/>
      <c r="K124" s="59"/>
    </row>
    <row r="125" spans="1:11" x14ac:dyDescent="0.2">
      <c r="A125" s="22"/>
      <c r="B125" s="56" t="str">
        <f>IF(ISBLANK('D Year 1 Updates'!B125), "",'D Year 1 Updates'!B125)</f>
        <v/>
      </c>
      <c r="C125" s="76"/>
      <c r="D125" s="76"/>
      <c r="E125" s="77"/>
      <c r="F125" s="77"/>
      <c r="G125" s="77"/>
      <c r="H125" s="77"/>
      <c r="I125" s="76"/>
      <c r="J125" s="161"/>
      <c r="K125" s="59"/>
    </row>
    <row r="126" spans="1:11" x14ac:dyDescent="0.2">
      <c r="A126" s="22"/>
      <c r="B126" s="56" t="str">
        <f>IF(ISBLANK('D Year 1 Updates'!B126), "",'D Year 1 Updates'!B126)</f>
        <v/>
      </c>
      <c r="C126" s="76"/>
      <c r="D126" s="76"/>
      <c r="E126" s="77"/>
      <c r="F126" s="77"/>
      <c r="G126" s="77"/>
      <c r="H126" s="77"/>
      <c r="I126" s="76"/>
      <c r="J126" s="161"/>
      <c r="K126" s="59"/>
    </row>
    <row r="127" spans="1:11" ht="15" x14ac:dyDescent="0.25">
      <c r="A127" s="22"/>
      <c r="B127" s="37" t="s">
        <v>32</v>
      </c>
      <c r="C127" s="138"/>
      <c r="D127" s="198"/>
      <c r="E127" s="198"/>
      <c r="F127" s="198"/>
      <c r="G127" s="198"/>
      <c r="H127" s="198"/>
      <c r="I127" s="198"/>
      <c r="J127" s="198"/>
      <c r="K127" s="198"/>
    </row>
    <row r="128" spans="1:11" x14ac:dyDescent="0.2">
      <c r="A128" s="22"/>
      <c r="B128" s="56" t="str">
        <f>IF(ISBLANK('D Year 1 Updates'!B128), "",'D Year 1 Updates'!B128)</f>
        <v/>
      </c>
      <c r="C128" s="76"/>
      <c r="D128" s="76"/>
      <c r="E128" s="77"/>
      <c r="F128" s="77"/>
      <c r="G128" s="77"/>
      <c r="H128" s="77"/>
      <c r="I128" s="76"/>
      <c r="J128" s="161"/>
      <c r="K128" s="59"/>
    </row>
    <row r="129" spans="1:11" x14ac:dyDescent="0.2">
      <c r="A129" s="22"/>
      <c r="B129" s="56" t="str">
        <f>IF(ISBLANK('D Year 1 Updates'!B129), "",'D Year 1 Updates'!B129)</f>
        <v/>
      </c>
      <c r="C129" s="76"/>
      <c r="D129" s="76"/>
      <c r="E129" s="77"/>
      <c r="F129" s="77"/>
      <c r="G129" s="77"/>
      <c r="H129" s="77"/>
      <c r="I129" s="76"/>
      <c r="J129" s="161"/>
      <c r="K129" s="59"/>
    </row>
    <row r="130" spans="1:11" x14ac:dyDescent="0.2">
      <c r="A130" s="22"/>
      <c r="B130" s="56" t="str">
        <f>IF(ISBLANK('D Year 1 Updates'!B130), "",'D Year 1 Updates'!B130)</f>
        <v/>
      </c>
      <c r="C130" s="76"/>
      <c r="D130" s="76"/>
      <c r="E130" s="77"/>
      <c r="F130" s="77"/>
      <c r="G130" s="77"/>
      <c r="H130" s="77"/>
      <c r="I130" s="76"/>
      <c r="J130" s="161"/>
      <c r="K130" s="59"/>
    </row>
    <row r="131" spans="1:11" ht="15" x14ac:dyDescent="0.25">
      <c r="A131" s="22"/>
      <c r="B131" s="37" t="s">
        <v>33</v>
      </c>
      <c r="C131" s="138"/>
      <c r="D131" s="198"/>
      <c r="E131" s="198"/>
      <c r="F131" s="198"/>
      <c r="G131" s="198"/>
      <c r="H131" s="198"/>
      <c r="I131" s="198"/>
      <c r="J131" s="198"/>
      <c r="K131" s="198"/>
    </row>
    <row r="132" spans="1:11" x14ac:dyDescent="0.2">
      <c r="A132" s="22"/>
      <c r="B132" s="56" t="str">
        <f>IF(ISBLANK('D Year 1 Updates'!B132), "",'D Year 1 Updates'!B132)</f>
        <v/>
      </c>
      <c r="C132" s="76"/>
      <c r="D132" s="76"/>
      <c r="E132" s="77"/>
      <c r="F132" s="77"/>
      <c r="G132" s="77"/>
      <c r="H132" s="77"/>
      <c r="I132" s="76"/>
      <c r="J132" s="161"/>
      <c r="K132" s="59"/>
    </row>
    <row r="133" spans="1:11" x14ac:dyDescent="0.2">
      <c r="A133" s="22"/>
      <c r="B133" s="56" t="str">
        <f>IF(ISBLANK('D Year 1 Updates'!B133), "",'D Year 1 Updates'!B133)</f>
        <v/>
      </c>
      <c r="C133" s="76"/>
      <c r="D133" s="76"/>
      <c r="E133" s="77"/>
      <c r="F133" s="77"/>
      <c r="G133" s="77"/>
      <c r="H133" s="77"/>
      <c r="I133" s="76"/>
      <c r="J133" s="161"/>
      <c r="K133" s="59"/>
    </row>
    <row r="134" spans="1:11" x14ac:dyDescent="0.2">
      <c r="A134" s="22"/>
      <c r="B134" s="56" t="str">
        <f>IF(ISBLANK('D Year 1 Updates'!B134), "",'D Year 1 Updates'!B134)</f>
        <v/>
      </c>
      <c r="C134" s="76"/>
      <c r="D134" s="76"/>
      <c r="E134" s="77"/>
      <c r="F134" s="77"/>
      <c r="G134" s="77"/>
      <c r="H134" s="77"/>
      <c r="I134" s="76"/>
      <c r="J134" s="161"/>
      <c r="K134" s="59"/>
    </row>
    <row r="135" spans="1:11" ht="15" x14ac:dyDescent="0.25">
      <c r="A135" s="22"/>
      <c r="B135" s="89" t="s">
        <v>34</v>
      </c>
      <c r="C135" s="37"/>
      <c r="D135" s="214"/>
      <c r="E135" s="214"/>
      <c r="F135" s="214"/>
      <c r="G135" s="214"/>
      <c r="H135" s="214"/>
      <c r="I135" s="214"/>
      <c r="J135" s="214"/>
      <c r="K135" s="214"/>
    </row>
    <row r="136" spans="1:11" x14ac:dyDescent="0.2">
      <c r="A136" s="22"/>
      <c r="B136" s="151" t="str">
        <f>IF(ISBLANK('D Year 1 Updates'!B136), "",'D Year 1 Updates'!B136)</f>
        <v/>
      </c>
      <c r="C136" s="76"/>
      <c r="D136" s="76"/>
      <c r="E136" s="77"/>
      <c r="F136" s="77"/>
      <c r="G136" s="77"/>
      <c r="H136" s="77"/>
      <c r="I136" s="76"/>
      <c r="J136" s="161"/>
      <c r="K136" s="59"/>
    </row>
    <row r="137" spans="1:11" x14ac:dyDescent="0.2">
      <c r="A137" s="22"/>
      <c r="B137" s="151" t="str">
        <f>IF(ISBLANK('D Year 1 Updates'!B137), "",'D Year 1 Updates'!B137)</f>
        <v/>
      </c>
      <c r="C137" s="76"/>
      <c r="D137" s="76"/>
      <c r="E137" s="77"/>
      <c r="F137" s="77"/>
      <c r="G137" s="77"/>
      <c r="H137" s="77"/>
      <c r="I137" s="76"/>
      <c r="J137" s="161"/>
      <c r="K137" s="59"/>
    </row>
    <row r="138" spans="1:11" x14ac:dyDescent="0.2">
      <c r="A138" s="22"/>
      <c r="B138" s="151" t="str">
        <f>IF(ISBLANK('D Year 1 Updates'!B138), "",'D Year 1 Updates'!B138)</f>
        <v/>
      </c>
      <c r="C138" s="76"/>
      <c r="D138" s="76"/>
      <c r="E138" s="77"/>
      <c r="F138" s="77"/>
      <c r="G138" s="77"/>
      <c r="H138" s="77"/>
      <c r="I138" s="76"/>
      <c r="J138" s="161"/>
      <c r="K138" s="59"/>
    </row>
    <row r="139" spans="1:11" ht="15" x14ac:dyDescent="0.25">
      <c r="A139" s="22"/>
      <c r="B139" s="37" t="s">
        <v>35</v>
      </c>
      <c r="C139" s="138"/>
      <c r="D139" s="198"/>
      <c r="E139" s="198"/>
      <c r="F139" s="198"/>
      <c r="G139" s="198"/>
      <c r="H139" s="198"/>
      <c r="I139" s="198"/>
      <c r="J139" s="198"/>
      <c r="K139" s="198"/>
    </row>
    <row r="140" spans="1:11" x14ac:dyDescent="0.2">
      <c r="A140" s="22"/>
      <c r="B140" s="56" t="str">
        <f>IF(ISBLANK('D Year 1 Updates'!B140), "",'D Year 1 Updates'!B140)</f>
        <v/>
      </c>
      <c r="C140" s="76"/>
      <c r="D140" s="76"/>
      <c r="E140" s="77"/>
      <c r="F140" s="77"/>
      <c r="G140" s="77"/>
      <c r="H140" s="77"/>
      <c r="I140" s="76"/>
      <c r="J140" s="161"/>
      <c r="K140" s="59"/>
    </row>
    <row r="141" spans="1:11" x14ac:dyDescent="0.2">
      <c r="A141" s="22"/>
      <c r="B141" s="56" t="str">
        <f>IF(ISBLANK('D Year 1 Updates'!B141), "",'D Year 1 Updates'!B141)</f>
        <v/>
      </c>
      <c r="C141" s="76"/>
      <c r="D141" s="76"/>
      <c r="E141" s="77"/>
      <c r="F141" s="77"/>
      <c r="G141" s="77"/>
      <c r="H141" s="77"/>
      <c r="I141" s="76"/>
      <c r="J141" s="161"/>
      <c r="K141" s="59"/>
    </row>
    <row r="142" spans="1:11" x14ac:dyDescent="0.2">
      <c r="A142" s="22"/>
      <c r="B142" s="56" t="str">
        <f>IF(ISBLANK('D Year 1 Updates'!B142), "",'D Year 1 Updates'!B142)</f>
        <v/>
      </c>
      <c r="C142" s="76"/>
      <c r="D142" s="76"/>
      <c r="E142" s="77"/>
      <c r="F142" s="77"/>
      <c r="G142" s="77"/>
      <c r="H142" s="77"/>
      <c r="I142" s="76"/>
      <c r="J142" s="161"/>
      <c r="K142" s="59"/>
    </row>
    <row r="143" spans="1:11" ht="15" x14ac:dyDescent="0.25">
      <c r="A143" s="22"/>
      <c r="B143" s="90" t="s">
        <v>36</v>
      </c>
      <c r="C143" s="91">
        <f>'D Year 1 Updates'!F143</f>
        <v>0</v>
      </c>
      <c r="D143" s="91">
        <f>'B Budget'!D143</f>
        <v>0</v>
      </c>
      <c r="E143" s="79">
        <f t="shared" ref="E143:G143" si="12">+SUM(E121:E122,E124:E126,E128:E130,E132:E134,E136:E138,E140:E142)</f>
        <v>0</v>
      </c>
      <c r="F143" s="79">
        <f t="shared" si="12"/>
        <v>0</v>
      </c>
      <c r="G143" s="79">
        <f t="shared" si="12"/>
        <v>0</v>
      </c>
      <c r="H143" s="79">
        <f>+SUM(H121:H122,H124:H126,H128:H130,H132:H134,H136:H138,H140:H142)</f>
        <v>0</v>
      </c>
      <c r="I143" s="91">
        <f>C143+H143</f>
        <v>0</v>
      </c>
      <c r="J143" s="161"/>
      <c r="K143" s="59"/>
    </row>
    <row r="144" spans="1:11" ht="7.5" customHeight="1" x14ac:dyDescent="0.2">
      <c r="A144" s="22"/>
      <c r="D144" s="81"/>
      <c r="F144" s="81"/>
      <c r="G144" s="81"/>
      <c r="J144" s="160"/>
    </row>
    <row r="145" spans="1:11" ht="15" x14ac:dyDescent="0.2">
      <c r="A145" s="22"/>
      <c r="B145" s="85" t="s">
        <v>37</v>
      </c>
      <c r="C145" s="208" t="s">
        <v>38</v>
      </c>
      <c r="D145" s="208"/>
      <c r="E145" s="208"/>
      <c r="F145" s="208"/>
      <c r="G145" s="208"/>
      <c r="H145" s="208"/>
      <c r="I145" s="208"/>
      <c r="J145" s="160"/>
    </row>
    <row r="146" spans="1:11" ht="15" x14ac:dyDescent="0.25">
      <c r="A146" s="22"/>
      <c r="B146" s="89" t="s">
        <v>39</v>
      </c>
      <c r="C146" s="37"/>
      <c r="D146" s="214"/>
      <c r="E146" s="214"/>
      <c r="F146" s="214"/>
      <c r="G146" s="214"/>
      <c r="H146" s="214"/>
      <c r="I146" s="214"/>
      <c r="J146" s="214"/>
      <c r="K146" s="214"/>
    </row>
    <row r="147" spans="1:11" x14ac:dyDescent="0.2">
      <c r="A147" s="22"/>
      <c r="B147" s="56" t="str">
        <f>IF(ISBLANK('D Year 1 Updates'!B147), "",'D Year 1 Updates'!B147)</f>
        <v/>
      </c>
      <c r="C147" s="76"/>
      <c r="D147" s="76"/>
      <c r="E147" s="77"/>
      <c r="F147" s="77"/>
      <c r="G147" s="77"/>
      <c r="H147" s="77"/>
      <c r="I147" s="76"/>
      <c r="J147" s="161"/>
      <c r="K147" s="59"/>
    </row>
    <row r="148" spans="1:11" x14ac:dyDescent="0.2">
      <c r="A148" s="22"/>
      <c r="B148" s="56" t="str">
        <f>IF(ISBLANK('D Year 1 Updates'!B148), "",'D Year 1 Updates'!B148)</f>
        <v/>
      </c>
      <c r="C148" s="76"/>
      <c r="D148" s="76"/>
      <c r="E148" s="77"/>
      <c r="F148" s="77"/>
      <c r="G148" s="77"/>
      <c r="H148" s="77"/>
      <c r="I148" s="76"/>
      <c r="J148" s="161"/>
      <c r="K148" s="59"/>
    </row>
    <row r="149" spans="1:11" x14ac:dyDescent="0.2">
      <c r="A149" s="22"/>
      <c r="B149" s="56" t="str">
        <f>IF(ISBLANK('D Year 1 Updates'!B149), "",'D Year 1 Updates'!B149)</f>
        <v/>
      </c>
      <c r="C149" s="76"/>
      <c r="D149" s="76"/>
      <c r="E149" s="77"/>
      <c r="F149" s="77"/>
      <c r="G149" s="77"/>
      <c r="H149" s="77"/>
      <c r="I149" s="76"/>
      <c r="J149" s="161"/>
      <c r="K149" s="59"/>
    </row>
    <row r="150" spans="1:11" ht="15" x14ac:dyDescent="0.25">
      <c r="A150" s="22"/>
      <c r="B150" s="37" t="s">
        <v>40</v>
      </c>
      <c r="C150" s="138"/>
      <c r="D150" s="198"/>
      <c r="E150" s="198"/>
      <c r="F150" s="198"/>
      <c r="G150" s="198"/>
      <c r="H150" s="198"/>
      <c r="I150" s="198"/>
      <c r="J150" s="198"/>
      <c r="K150" s="198"/>
    </row>
    <row r="151" spans="1:11" x14ac:dyDescent="0.2">
      <c r="A151" s="22"/>
      <c r="B151" s="56" t="str">
        <f>IF(ISBLANK('D Year 1 Updates'!B151), "",'D Year 1 Updates'!B151)</f>
        <v/>
      </c>
      <c r="C151" s="76"/>
      <c r="D151" s="76"/>
      <c r="E151" s="77"/>
      <c r="F151" s="77"/>
      <c r="G151" s="77"/>
      <c r="H151" s="77"/>
      <c r="I151" s="76"/>
      <c r="J151" s="161"/>
      <c r="K151" s="59"/>
    </row>
    <row r="152" spans="1:11" x14ac:dyDescent="0.2">
      <c r="A152" s="22"/>
      <c r="B152" s="56" t="str">
        <f>IF(ISBLANK('D Year 1 Updates'!B152), "",'D Year 1 Updates'!B152)</f>
        <v/>
      </c>
      <c r="C152" s="76"/>
      <c r="D152" s="76"/>
      <c r="E152" s="77"/>
      <c r="F152" s="77"/>
      <c r="G152" s="77"/>
      <c r="H152" s="77"/>
      <c r="I152" s="76"/>
      <c r="J152" s="161"/>
      <c r="K152" s="59"/>
    </row>
    <row r="153" spans="1:11" x14ac:dyDescent="0.2">
      <c r="A153" s="22"/>
      <c r="B153" s="56" t="str">
        <f>IF(ISBLANK('D Year 1 Updates'!B153), "",'D Year 1 Updates'!B153)</f>
        <v/>
      </c>
      <c r="C153" s="76"/>
      <c r="D153" s="76"/>
      <c r="E153" s="77"/>
      <c r="F153" s="77"/>
      <c r="G153" s="77"/>
      <c r="H153" s="77"/>
      <c r="I153" s="76"/>
      <c r="J153" s="161"/>
      <c r="K153" s="59"/>
    </row>
    <row r="154" spans="1:11" ht="15" x14ac:dyDescent="0.25">
      <c r="A154" s="22"/>
      <c r="B154" s="90" t="s">
        <v>41</v>
      </c>
      <c r="C154" s="91">
        <f>'D Year 1 Updates'!F154</f>
        <v>0</v>
      </c>
      <c r="D154" s="91">
        <f>'B Budget'!D154</f>
        <v>0</v>
      </c>
      <c r="E154" s="79">
        <f>+SUM(E147:E149,E151:E153)</f>
        <v>0</v>
      </c>
      <c r="F154" s="79">
        <f t="shared" ref="F154:H154" si="13">+SUM(F147:F149,F151:F153)</f>
        <v>0</v>
      </c>
      <c r="G154" s="79">
        <f t="shared" si="13"/>
        <v>0</v>
      </c>
      <c r="H154" s="79">
        <f t="shared" si="13"/>
        <v>0</v>
      </c>
      <c r="I154" s="91">
        <f>C154+H154</f>
        <v>0</v>
      </c>
      <c r="J154" s="161"/>
      <c r="K154" s="59"/>
    </row>
    <row r="155" spans="1:11" ht="15" x14ac:dyDescent="0.25">
      <c r="A155" s="22"/>
      <c r="B155" s="92"/>
      <c r="C155" s="93"/>
      <c r="D155" s="94"/>
      <c r="E155" s="94"/>
      <c r="F155" s="94"/>
      <c r="G155" s="94"/>
      <c r="H155" s="93"/>
      <c r="I155" s="93"/>
      <c r="J155" s="160"/>
    </row>
    <row r="156" spans="1:11" ht="15" x14ac:dyDescent="0.2">
      <c r="A156" s="22"/>
      <c r="B156" s="85" t="s">
        <v>42</v>
      </c>
      <c r="C156" s="94"/>
      <c r="D156" s="94"/>
      <c r="E156" s="94"/>
      <c r="F156" s="94"/>
      <c r="G156" s="94"/>
      <c r="H156" s="94"/>
      <c r="I156" s="94"/>
      <c r="J156" s="160"/>
    </row>
    <row r="157" spans="1:11" x14ac:dyDescent="0.2">
      <c r="A157" s="22"/>
      <c r="B157" s="48" t="s">
        <v>101</v>
      </c>
      <c r="C157" s="76"/>
      <c r="D157" s="76"/>
      <c r="E157" s="77"/>
      <c r="F157" s="77"/>
      <c r="G157" s="77"/>
      <c r="H157" s="77"/>
      <c r="I157" s="76"/>
      <c r="J157" s="161"/>
      <c r="K157" s="59"/>
    </row>
    <row r="158" spans="1:11" x14ac:dyDescent="0.2">
      <c r="A158" s="22"/>
      <c r="B158" s="56" t="str">
        <f>IF(ISBLANK('D Year 1 Updates'!B158), "",'D Year 1 Updates'!B158)</f>
        <v/>
      </c>
      <c r="C158" s="76"/>
      <c r="D158" s="76"/>
      <c r="E158" s="77"/>
      <c r="F158" s="77"/>
      <c r="G158" s="77"/>
      <c r="H158" s="77"/>
      <c r="I158" s="76"/>
      <c r="J158" s="161"/>
      <c r="K158" s="59"/>
    </row>
    <row r="159" spans="1:11" ht="15" x14ac:dyDescent="0.25">
      <c r="A159" s="22"/>
      <c r="B159" s="37" t="s">
        <v>43</v>
      </c>
      <c r="C159" s="138"/>
      <c r="D159" s="198"/>
      <c r="E159" s="198"/>
      <c r="F159" s="198"/>
      <c r="G159" s="198"/>
      <c r="H159" s="198"/>
      <c r="I159" s="198"/>
      <c r="J159" s="198"/>
      <c r="K159" s="198"/>
    </row>
    <row r="160" spans="1:11" x14ac:dyDescent="0.2">
      <c r="A160" s="22"/>
      <c r="B160" s="56" t="str">
        <f>IF(ISBLANK('D Year 1 Updates'!B160), "",'D Year 1 Updates'!B160)</f>
        <v/>
      </c>
      <c r="C160" s="76"/>
      <c r="D160" s="76"/>
      <c r="E160" s="77"/>
      <c r="F160" s="77"/>
      <c r="G160" s="77"/>
      <c r="H160" s="77"/>
      <c r="I160" s="76"/>
      <c r="J160" s="161"/>
      <c r="K160" s="59"/>
    </row>
    <row r="161" spans="1:12" x14ac:dyDescent="0.2">
      <c r="A161" s="22"/>
      <c r="B161" s="56" t="str">
        <f>IF(ISBLANK('D Year 1 Updates'!B161), "",'D Year 1 Updates'!B161)</f>
        <v/>
      </c>
      <c r="C161" s="76"/>
      <c r="D161" s="76"/>
      <c r="E161" s="77"/>
      <c r="F161" s="77"/>
      <c r="G161" s="77"/>
      <c r="H161" s="77"/>
      <c r="I161" s="76"/>
      <c r="J161" s="161"/>
      <c r="K161" s="59"/>
    </row>
    <row r="162" spans="1:12" ht="15" x14ac:dyDescent="0.25">
      <c r="B162" s="90" t="s">
        <v>44</v>
      </c>
      <c r="C162" s="91">
        <f>'D Year 1 Updates'!F162</f>
        <v>0</v>
      </c>
      <c r="D162" s="91">
        <f>'B Budget'!D162</f>
        <v>0</v>
      </c>
      <c r="E162" s="79">
        <f>+SUM(E157:E158,E160:E161)</f>
        <v>0</v>
      </c>
      <c r="F162" s="79">
        <f t="shared" ref="F162:H162" si="14">+SUM(F157:F158,F160:F161)</f>
        <v>0</v>
      </c>
      <c r="G162" s="79">
        <f t="shared" si="14"/>
        <v>0</v>
      </c>
      <c r="H162" s="79">
        <f t="shared" si="14"/>
        <v>0</v>
      </c>
      <c r="I162" s="91">
        <f>C162+H162</f>
        <v>0</v>
      </c>
      <c r="J162" s="161"/>
      <c r="K162" s="59"/>
    </row>
    <row r="163" spans="1:12" ht="7.5" customHeight="1" x14ac:dyDescent="0.2">
      <c r="B163" s="42"/>
      <c r="C163" s="94"/>
      <c r="D163" s="94"/>
      <c r="E163" s="94"/>
      <c r="F163" s="94"/>
      <c r="G163" s="94"/>
      <c r="H163" s="94"/>
      <c r="I163" s="94"/>
      <c r="J163" s="160"/>
      <c r="K163" s="30"/>
      <c r="L163" s="42"/>
    </row>
    <row r="164" spans="1:12" ht="15" x14ac:dyDescent="0.25">
      <c r="B164" s="49" t="s">
        <v>102</v>
      </c>
      <c r="C164" s="91">
        <f>'D Year 1 Updates'!F164</f>
        <v>0</v>
      </c>
      <c r="D164" s="91">
        <f>'B Budget'!D164</f>
        <v>0</v>
      </c>
      <c r="E164" s="79">
        <f t="shared" ref="E164:H164" si="15">E143+E118+E106+E154+E162</f>
        <v>0</v>
      </c>
      <c r="F164" s="79">
        <f t="shared" si="15"/>
        <v>0</v>
      </c>
      <c r="G164" s="79">
        <f t="shared" si="15"/>
        <v>0</v>
      </c>
      <c r="H164" s="79">
        <f t="shared" si="15"/>
        <v>0</v>
      </c>
      <c r="I164" s="91">
        <f>C164+H164</f>
        <v>0</v>
      </c>
      <c r="J164" s="161"/>
      <c r="K164" s="59"/>
    </row>
    <row r="165" spans="1:12" ht="7.5" customHeight="1" x14ac:dyDescent="0.25">
      <c r="B165" s="50"/>
      <c r="C165" s="94"/>
      <c r="D165" s="51"/>
      <c r="E165" s="51"/>
      <c r="F165" s="51"/>
      <c r="G165" s="51"/>
      <c r="H165" s="94"/>
      <c r="I165" s="94"/>
      <c r="J165" s="160"/>
      <c r="K165" s="30"/>
      <c r="L165" s="42"/>
    </row>
    <row r="166" spans="1:12" ht="15" x14ac:dyDescent="0.25">
      <c r="B166" s="52" t="s">
        <v>97</v>
      </c>
      <c r="C166" s="91">
        <f>'D Year 1 Updates'!F166</f>
        <v>0</v>
      </c>
      <c r="D166" s="91">
        <f>'B Budget'!D166</f>
        <v>0</v>
      </c>
      <c r="E166" s="79">
        <f t="shared" ref="E166:H166" si="16">E95</f>
        <v>0</v>
      </c>
      <c r="F166" s="79">
        <f t="shared" si="16"/>
        <v>0</v>
      </c>
      <c r="G166" s="79">
        <f t="shared" si="16"/>
        <v>0</v>
      </c>
      <c r="H166" s="79">
        <f t="shared" si="16"/>
        <v>0</v>
      </c>
      <c r="I166" s="91">
        <f>C166+H166</f>
        <v>0</v>
      </c>
      <c r="J166" s="161"/>
      <c r="K166" s="59"/>
    </row>
    <row r="167" spans="1:12" ht="15" x14ac:dyDescent="0.25">
      <c r="B167" s="49" t="s">
        <v>45</v>
      </c>
      <c r="C167" s="95">
        <f t="shared" ref="C167:I167" si="17">IFERROR(C121/C95,0)</f>
        <v>0</v>
      </c>
      <c r="D167" s="95">
        <f t="shared" si="17"/>
        <v>0</v>
      </c>
      <c r="E167" s="111">
        <f t="shared" si="17"/>
        <v>0</v>
      </c>
      <c r="F167" s="111">
        <f t="shared" si="17"/>
        <v>0</v>
      </c>
      <c r="G167" s="111">
        <f t="shared" si="17"/>
        <v>0</v>
      </c>
      <c r="H167" s="111">
        <f t="shared" si="17"/>
        <v>0</v>
      </c>
      <c r="I167" s="95">
        <f t="shared" si="17"/>
        <v>0</v>
      </c>
    </row>
    <row r="168" spans="1:12" x14ac:dyDescent="0.2">
      <c r="C168" s="93"/>
      <c r="D168" s="93"/>
      <c r="E168" s="94"/>
      <c r="F168" s="93"/>
      <c r="G168" s="93"/>
      <c r="H168" s="93"/>
      <c r="I168" s="93"/>
    </row>
    <row r="169" spans="1:12" ht="35.25" customHeight="1" x14ac:dyDescent="0.25">
      <c r="B169" s="53" t="s">
        <v>64</v>
      </c>
      <c r="C169" s="97">
        <f>'D Year 1 Updates'!F169</f>
        <v>0</v>
      </c>
      <c r="D169" s="97">
        <f>'B Budget'!D169</f>
        <v>0</v>
      </c>
      <c r="E169" s="77"/>
      <c r="F169" s="77"/>
      <c r="G169" s="77"/>
      <c r="H169" s="77"/>
      <c r="I169" s="91">
        <f>C169+H169</f>
        <v>0</v>
      </c>
      <c r="K169" s="59"/>
    </row>
    <row r="170" spans="1:12" x14ac:dyDescent="0.2">
      <c r="B170" s="42"/>
      <c r="C170" s="42"/>
      <c r="D170" s="42"/>
      <c r="E170" s="78"/>
      <c r="F170" s="42"/>
      <c r="G170" s="42"/>
      <c r="H170" s="42"/>
      <c r="I170" s="42"/>
    </row>
    <row r="171" spans="1:12" x14ac:dyDescent="0.2">
      <c r="B171" s="42"/>
      <c r="C171" s="42"/>
      <c r="D171" s="42"/>
      <c r="E171" s="78"/>
      <c r="F171" s="42"/>
      <c r="G171" s="42"/>
      <c r="H171" s="42"/>
      <c r="I171" s="42"/>
    </row>
  </sheetData>
  <sheetProtection algorithmName="SHA-512" hashValue="zbJqeL4n08krJIxkqgd3GREiR/k0k8BcM3tCj4Tz/kZiIMapdM4IrFOelJlZSj9Vd4mAnb6V6TmY2UCLjgrjfA==" saltValue="bLyRktiKgR57EIp7nJrjyQ==" spinCount="100000" sheet="1" objects="1" scenarios="1" formatRows="0"/>
  <mergeCells count="20">
    <mergeCell ref="D102:K102"/>
    <mergeCell ref="B65:H65"/>
    <mergeCell ref="D150:K150"/>
    <mergeCell ref="D146:K146"/>
    <mergeCell ref="D159:K159"/>
    <mergeCell ref="B2:K2"/>
    <mergeCell ref="D113:K113"/>
    <mergeCell ref="D123:K123"/>
    <mergeCell ref="B37:C37"/>
    <mergeCell ref="C13:J14"/>
    <mergeCell ref="B5:B8"/>
    <mergeCell ref="B21:C21"/>
    <mergeCell ref="B28:C28"/>
    <mergeCell ref="D127:K127"/>
    <mergeCell ref="D131:K131"/>
    <mergeCell ref="D135:K135"/>
    <mergeCell ref="D139:K139"/>
    <mergeCell ref="C145:I145"/>
    <mergeCell ref="D44:K44"/>
    <mergeCell ref="D58:K58"/>
  </mergeCells>
  <dataValidations disablePrompts="1" count="1">
    <dataValidation allowBlank="1" showErrorMessage="1" sqref="B94" xr:uid="{00000000-0002-0000-0400-000000000000}"/>
  </dataValidations>
  <printOptions horizontalCentered="1"/>
  <pageMargins left="0.70866141732283472" right="0.70866141732283472" top="0.74803149606299213" bottom="0.74803149606299213" header="0.31496062992125984" footer="0.31496062992125984"/>
  <pageSetup paperSize="5" scale="68" fitToHeight="0" orientation="landscape" r:id="rId1"/>
  <headerFooter>
    <oddFooter>&amp;L&amp;BCanada Council for the Arts Confidential&amp;B&amp;C&amp;D&amp;RPage &amp;P</oddFooter>
  </headerFooter>
  <ignoredErrors>
    <ignoredError sqref="A1 E15:H15 A28 A37 A44 A51:XFD53 A58:C58 A54 A63:XFD64 A93:XFD94 A66:B66 A102:D102 A100 A101:B101 J100:XFD101 A107:XFD108 A113:C113 A109:B111 A112 J109:XFD112 A119:XFD120 A123:C123 A121 A122:B122 J121:XFD122 A127:C127 A124:A126 J124:XFD126 A131:C131 A128:A130 J128:XFD130 A135:C135 A132:A134 J132:XFD134 A139:C139 A136:A138 J136:XFD138 A144:XFD144 A150:C150 A147:A149 J147:XFD149 A155:XFD156 A159:C159 A157 A158:B158 J157:XFD158 A163:XFD163 A55:B55 L54:XFD57 A59:A61 A67:A91 A20:A21 G20:H20 A27:B27 E27:H27 A36:B36 E36:H36 A43:B43 A49:B50 E49:H50 A62 E62 A92 E92:H92 A96:XFD99 A95 E95:H95 A106:B106 E106:H106 A118:B118 A143:B143 E143:H143 A154:B154 A162:B162 A165:XFD165 A164 E164:H164 A167:XFD168 A166 E166:H166 K22:XFD27 K29:XFD36 L38:XFD43 K49:XFD50 K62:XFD62 K95:XFD95 J103:XFD106 J114:XFD118 J140:XFD143 J151:XFD154 J160:XFD162 J164:XFD164 J166:XFD166 A170:XFD1048576 A169:H169 J169:XFD169 A9:XFD12 A4 L4:XFD4 G62 K66:XFD92 L102:XFD102 L113:XFD113 L123:XFD123 L127:XFD127 L131:XFD131 L135:XFD135 L139:XFD139 L150:XFD150 A146:C146 L146:XFD146 L159:XFD159 A14:B14 A13 E21:I21 E28:I28 E37:XFD37 L44:XFD44 A56:A57 A145:B145 J145:XFD145 K13:XFD20 C4:D4 A3:XFD3 A2 C2:XFD2 C1:XFD1 H4:I4 A19 A15 A16 A17 A18 A22:A26 A29:A35 A38:A42 A45:A48 A103:A105 A114:A117 A140:A142 A151:A153 A160:A161 B15:B19 B22:B26 B29:B35 B38:B42 B45:B48 B59:B61 B67:B91 B103:B105 B114:B117 B124:B126 B128:B130 B132:B134 B136:B138 B140:B142 B147:B149 B151:B153 B160:B161 K21:XFD21 K28:XFD28 J28 J21 J15:J20 J22:J27 J29:J35 L45:XFD48 K45:K48 K38:K43 E43:H43 D38:J42 D44:K44 D43 I43:J43 D45:J48 L58:XFD58 L59:XFD61 K59:K61 K54:K57 D58:K58 D54:J57 D59:J61 J66:J91 A65 I65:XFD6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N171"/>
  <sheetViews>
    <sheetView showGridLines="0" zoomScale="90" zoomScaleNormal="90" workbookViewId="0">
      <pane ySplit="4" topLeftCell="A5" activePane="bottomLeft" state="frozen"/>
      <selection pane="bottomLeft" activeCell="B1" sqref="B1"/>
    </sheetView>
  </sheetViews>
  <sheetFormatPr defaultRowHeight="14.25" x14ac:dyDescent="0.2"/>
  <cols>
    <col min="1" max="1" width="2.5703125" style="66" customWidth="1"/>
    <col min="2" max="2" width="58.7109375" style="22" customWidth="1"/>
    <col min="3" max="4" width="15.140625" style="22" customWidth="1"/>
    <col min="5" max="5" width="14.85546875" style="22" customWidth="1"/>
    <col min="6" max="6" width="17.42578125" style="81" customWidth="1"/>
    <col min="7" max="8" width="17.42578125" style="22" customWidth="1"/>
    <col min="9" max="9" width="15.140625" style="22" customWidth="1"/>
    <col min="10" max="10" width="16" style="22" customWidth="1"/>
    <col min="11" max="11" width="13.140625" style="152" customWidth="1"/>
    <col min="12" max="12" width="34.5703125" style="22" customWidth="1"/>
    <col min="13" max="16384" width="9.140625" style="22"/>
  </cols>
  <sheetData>
    <row r="1" spans="1:13" x14ac:dyDescent="0.2">
      <c r="B1" s="145" t="s">
        <v>129</v>
      </c>
      <c r="C1" s="21"/>
      <c r="D1" s="21"/>
      <c r="E1" s="20"/>
      <c r="F1" s="21"/>
      <c r="G1" s="21"/>
      <c r="H1" s="21"/>
      <c r="I1" s="21"/>
      <c r="J1" s="21"/>
    </row>
    <row r="2" spans="1:13" ht="19.5" customHeight="1" x14ac:dyDescent="0.2">
      <c r="B2" s="187" t="s">
        <v>114</v>
      </c>
      <c r="C2" s="187"/>
      <c r="D2" s="187"/>
      <c r="E2" s="187"/>
      <c r="F2" s="187"/>
      <c r="G2" s="187"/>
      <c r="H2" s="187"/>
      <c r="I2" s="187"/>
      <c r="J2" s="187"/>
      <c r="K2" s="187"/>
      <c r="L2" s="187"/>
    </row>
    <row r="3" spans="1:13" ht="6.75" customHeight="1" x14ac:dyDescent="0.2">
      <c r="B3" s="67"/>
      <c r="C3" s="21"/>
      <c r="D3" s="21"/>
      <c r="E3" s="20"/>
      <c r="F3" s="21"/>
      <c r="G3" s="21"/>
      <c r="H3" s="21"/>
      <c r="I3" s="21"/>
      <c r="J3" s="21"/>
    </row>
    <row r="4" spans="1:13" ht="49.5" customHeight="1" x14ac:dyDescent="0.2">
      <c r="A4" s="68"/>
      <c r="B4" s="146" t="s">
        <v>0</v>
      </c>
      <c r="C4" s="117" t="s">
        <v>46</v>
      </c>
      <c r="D4" s="117" t="s">
        <v>48</v>
      </c>
      <c r="E4" s="117" t="s">
        <v>50</v>
      </c>
      <c r="F4" s="142" t="s">
        <v>120</v>
      </c>
      <c r="G4" s="142" t="s">
        <v>121</v>
      </c>
      <c r="H4" s="142" t="s">
        <v>122</v>
      </c>
      <c r="I4" s="143" t="s">
        <v>51</v>
      </c>
      <c r="J4" s="163" t="s">
        <v>52</v>
      </c>
      <c r="K4" s="166" t="s">
        <v>128</v>
      </c>
      <c r="L4" s="166" t="s">
        <v>5</v>
      </c>
    </row>
    <row r="5" spans="1:13" ht="15" x14ac:dyDescent="0.2">
      <c r="A5" s="23"/>
      <c r="B5" s="215" t="s">
        <v>103</v>
      </c>
      <c r="C5" s="147" t="s">
        <v>106</v>
      </c>
      <c r="D5" s="147" t="s">
        <v>106</v>
      </c>
      <c r="E5" s="147" t="s">
        <v>106</v>
      </c>
      <c r="F5" s="140" t="s">
        <v>106</v>
      </c>
      <c r="G5" s="140" t="s">
        <v>106</v>
      </c>
      <c r="H5" s="140" t="s">
        <v>106</v>
      </c>
      <c r="I5" s="140" t="s">
        <v>106</v>
      </c>
      <c r="J5" s="164"/>
      <c r="K5" s="167"/>
      <c r="L5" s="172"/>
    </row>
    <row r="6" spans="1:13" ht="15" x14ac:dyDescent="0.2">
      <c r="A6" s="23"/>
      <c r="B6" s="216"/>
      <c r="C6" s="148" t="str">
        <f>+'D Year 1 Updates'!F6</f>
        <v>Date:</v>
      </c>
      <c r="D6" s="148" t="str">
        <f>+'E Year 2 Updates'!H6</f>
        <v>Date:</v>
      </c>
      <c r="E6" s="148" t="str">
        <f>+'B Budget'!E6</f>
        <v>Date:</v>
      </c>
      <c r="F6" s="139" t="s">
        <v>69</v>
      </c>
      <c r="G6" s="139" t="s">
        <v>69</v>
      </c>
      <c r="H6" s="139" t="s">
        <v>69</v>
      </c>
      <c r="I6" s="139" t="s">
        <v>69</v>
      </c>
      <c r="J6" s="164"/>
      <c r="K6" s="167" t="s">
        <v>66</v>
      </c>
      <c r="L6" s="172"/>
    </row>
    <row r="7" spans="1:13" ht="15" x14ac:dyDescent="0.2">
      <c r="A7" s="23"/>
      <c r="B7" s="216"/>
      <c r="C7" s="147" t="s">
        <v>107</v>
      </c>
      <c r="D7" s="147" t="s">
        <v>107</v>
      </c>
      <c r="E7" s="147" t="s">
        <v>107</v>
      </c>
      <c r="F7" s="140" t="s">
        <v>107</v>
      </c>
      <c r="G7" s="140" t="s">
        <v>107</v>
      </c>
      <c r="H7" s="140" t="s">
        <v>107</v>
      </c>
      <c r="I7" s="140" t="s">
        <v>107</v>
      </c>
      <c r="J7" s="164"/>
      <c r="K7" s="167"/>
      <c r="L7" s="172"/>
    </row>
    <row r="8" spans="1:13" ht="15" x14ac:dyDescent="0.2">
      <c r="A8" s="23"/>
      <c r="B8" s="216"/>
      <c r="C8" s="149" t="str">
        <f>+'D Year 1 Updates'!F8</f>
        <v>Date:</v>
      </c>
      <c r="D8" s="149" t="str">
        <f>+'E Year 2 Updates'!H8</f>
        <v>Date:</v>
      </c>
      <c r="E8" s="149" t="str">
        <f>+'B Budget'!E8</f>
        <v>Date:</v>
      </c>
      <c r="F8" s="141" t="s">
        <v>69</v>
      </c>
      <c r="G8" s="141" t="s">
        <v>69</v>
      </c>
      <c r="H8" s="141" t="s">
        <v>69</v>
      </c>
      <c r="I8" s="141" t="s">
        <v>69</v>
      </c>
      <c r="J8" s="165"/>
      <c r="K8" s="168"/>
      <c r="L8" s="173"/>
    </row>
    <row r="9" spans="1:13" ht="6.75" customHeight="1" x14ac:dyDescent="0.2">
      <c r="A9" s="23"/>
      <c r="B9" s="24"/>
      <c r="C9" s="25"/>
      <c r="D9" s="25"/>
      <c r="E9" s="25"/>
      <c r="F9" s="26"/>
      <c r="G9" s="25"/>
      <c r="H9" s="25"/>
      <c r="I9" s="25"/>
      <c r="J9" s="25"/>
    </row>
    <row r="10" spans="1:13" ht="15" x14ac:dyDescent="0.25">
      <c r="B10" s="69" t="s">
        <v>6</v>
      </c>
      <c r="C10" s="70"/>
      <c r="D10" s="70"/>
      <c r="E10" s="70"/>
      <c r="F10" s="70"/>
      <c r="G10" s="70"/>
      <c r="H10" s="70"/>
      <c r="I10" s="70"/>
      <c r="J10" s="70"/>
      <c r="K10" s="153"/>
      <c r="L10" s="27"/>
    </row>
    <row r="11" spans="1:13" ht="15" x14ac:dyDescent="0.25">
      <c r="A11" s="22"/>
      <c r="B11" s="28" t="s">
        <v>7</v>
      </c>
      <c r="C11" s="71"/>
      <c r="D11" s="71"/>
      <c r="E11" s="71"/>
      <c r="F11" s="71"/>
      <c r="G11" s="71"/>
      <c r="H11" s="71"/>
      <c r="I11" s="71"/>
      <c r="J11" s="71"/>
      <c r="K11" s="154"/>
      <c r="L11" s="29"/>
    </row>
    <row r="12" spans="1:13" ht="6.75" customHeight="1" x14ac:dyDescent="0.2">
      <c r="C12" s="72"/>
      <c r="D12" s="72"/>
      <c r="E12" s="72"/>
      <c r="F12" s="72"/>
      <c r="G12" s="72"/>
      <c r="H12" s="72"/>
      <c r="I12" s="72"/>
      <c r="J12" s="72"/>
      <c r="K12" s="155"/>
      <c r="L12" s="30"/>
      <c r="M12" s="42"/>
    </row>
    <row r="13" spans="1:13" ht="14.25" customHeight="1" x14ac:dyDescent="0.25">
      <c r="B13" s="134" t="s">
        <v>87</v>
      </c>
      <c r="C13" s="195"/>
      <c r="D13" s="195"/>
      <c r="E13" s="195"/>
      <c r="F13" s="195"/>
      <c r="G13" s="195"/>
      <c r="H13" s="73"/>
      <c r="I13" s="73"/>
      <c r="J13" s="73"/>
      <c r="K13" s="162"/>
      <c r="L13" s="31"/>
    </row>
    <row r="14" spans="1:13" ht="43.5" customHeight="1" x14ac:dyDescent="0.2">
      <c r="B14" s="137" t="s">
        <v>8</v>
      </c>
      <c r="C14" s="75"/>
      <c r="D14" s="74"/>
      <c r="E14" s="74"/>
      <c r="F14" s="74"/>
      <c r="G14" s="74"/>
      <c r="H14" s="74"/>
      <c r="I14" s="74"/>
      <c r="J14" s="74"/>
      <c r="K14" s="156"/>
      <c r="L14" s="33"/>
    </row>
    <row r="15" spans="1:13" ht="15" customHeight="1" x14ac:dyDescent="0.2">
      <c r="B15" s="56" t="str">
        <f>IF(ISBLANK('E Year 2 Updates'!B15), "",'E Year 2 Updates'!B15)</f>
        <v/>
      </c>
      <c r="C15" s="76"/>
      <c r="D15" s="76"/>
      <c r="E15" s="76"/>
      <c r="F15" s="77"/>
      <c r="G15" s="77"/>
      <c r="H15" s="77"/>
      <c r="I15" s="77"/>
      <c r="J15" s="76"/>
      <c r="K15" s="157" t="str">
        <f>IF(ISBLANK('E Year 2 Updates'!J15), "",'E Year 2 Updates'!J15)</f>
        <v/>
      </c>
      <c r="L15" s="58"/>
    </row>
    <row r="16" spans="1:13" ht="15" customHeight="1" x14ac:dyDescent="0.2">
      <c r="B16" s="56" t="str">
        <f>IF(ISBLANK('E Year 2 Updates'!B16), "",'E Year 2 Updates'!B16)</f>
        <v/>
      </c>
      <c r="C16" s="76"/>
      <c r="D16" s="76"/>
      <c r="E16" s="76"/>
      <c r="F16" s="77"/>
      <c r="G16" s="77"/>
      <c r="H16" s="77"/>
      <c r="I16" s="77"/>
      <c r="J16" s="76"/>
      <c r="K16" s="157" t="str">
        <f>IF(ISBLANK('E Year 2 Updates'!J16), "",'E Year 2 Updates'!J16)</f>
        <v/>
      </c>
      <c r="L16" s="58"/>
    </row>
    <row r="17" spans="1:14" ht="15" customHeight="1" x14ac:dyDescent="0.2">
      <c r="B17" s="56" t="str">
        <f>IF(ISBLANK('E Year 2 Updates'!B17), "",'E Year 2 Updates'!B17)</f>
        <v/>
      </c>
      <c r="C17" s="76"/>
      <c r="D17" s="76"/>
      <c r="E17" s="76"/>
      <c r="F17" s="77"/>
      <c r="G17" s="77"/>
      <c r="H17" s="77"/>
      <c r="I17" s="77"/>
      <c r="J17" s="76"/>
      <c r="K17" s="157" t="str">
        <f>IF(ISBLANK('E Year 2 Updates'!J17), "",'E Year 2 Updates'!J17)</f>
        <v/>
      </c>
      <c r="L17" s="58"/>
    </row>
    <row r="18" spans="1:14" ht="15" customHeight="1" x14ac:dyDescent="0.2">
      <c r="B18" s="56" t="str">
        <f>IF(ISBLANK('E Year 2 Updates'!B18), "",'E Year 2 Updates'!B18)</f>
        <v/>
      </c>
      <c r="C18" s="76"/>
      <c r="D18" s="76"/>
      <c r="E18" s="76"/>
      <c r="F18" s="77"/>
      <c r="G18" s="77"/>
      <c r="H18" s="77"/>
      <c r="I18" s="77"/>
      <c r="J18" s="76"/>
      <c r="K18" s="157" t="str">
        <f>IF(ISBLANK('E Year 2 Updates'!J18), "",'E Year 2 Updates'!J18)</f>
        <v/>
      </c>
      <c r="L18" s="58"/>
    </row>
    <row r="19" spans="1:14" ht="15" customHeight="1" x14ac:dyDescent="0.2">
      <c r="B19" s="56" t="str">
        <f>IF(ISBLANK('E Year 2 Updates'!B19), "",'E Year 2 Updates'!B19)</f>
        <v/>
      </c>
      <c r="C19" s="76"/>
      <c r="D19" s="76"/>
      <c r="E19" s="76"/>
      <c r="F19" s="77"/>
      <c r="G19" s="77"/>
      <c r="H19" s="77"/>
      <c r="I19" s="77"/>
      <c r="J19" s="76"/>
      <c r="K19" s="157" t="str">
        <f>IF(ISBLANK('E Year 2 Updates'!J19), "",'E Year 2 Updates'!J19)</f>
        <v/>
      </c>
      <c r="L19" s="58"/>
      <c r="N19" s="78"/>
    </row>
    <row r="20" spans="1:14" ht="15" customHeight="1" x14ac:dyDescent="0.25">
      <c r="A20" s="22"/>
      <c r="B20" s="135" t="s">
        <v>88</v>
      </c>
      <c r="C20" s="91">
        <f>'E Year 2 Updates'!C20</f>
        <v>0</v>
      </c>
      <c r="D20" s="91">
        <f>'E Year 2 Updates'!H20</f>
        <v>0</v>
      </c>
      <c r="E20" s="91">
        <f>'B Budget'!E20</f>
        <v>0</v>
      </c>
      <c r="F20" s="79">
        <f>+SUM(F15:F19)</f>
        <v>0</v>
      </c>
      <c r="G20" s="79">
        <f t="shared" ref="G20:I20" si="0">+SUM(G15:G19)</f>
        <v>0</v>
      </c>
      <c r="H20" s="79">
        <f t="shared" si="0"/>
        <v>0</v>
      </c>
      <c r="I20" s="79">
        <f t="shared" si="0"/>
        <v>0</v>
      </c>
      <c r="J20" s="91">
        <f>C20+D20+I20</f>
        <v>0</v>
      </c>
      <c r="K20" s="158"/>
      <c r="L20" s="59"/>
      <c r="N20" s="78"/>
    </row>
    <row r="21" spans="1:14" ht="15" x14ac:dyDescent="0.25">
      <c r="B21" s="201" t="s">
        <v>89</v>
      </c>
      <c r="C21" s="201"/>
      <c r="D21" s="138"/>
      <c r="E21" s="115"/>
      <c r="F21" s="115"/>
      <c r="G21" s="115"/>
      <c r="H21" s="115"/>
      <c r="I21" s="115"/>
      <c r="J21" s="115"/>
      <c r="K21" s="159"/>
      <c r="L21" s="116"/>
    </row>
    <row r="22" spans="1:14" x14ac:dyDescent="0.2">
      <c r="B22" s="56" t="str">
        <f>IF(ISBLANK('E Year 2 Updates'!B22), "",'E Year 2 Updates'!B22)</f>
        <v/>
      </c>
      <c r="C22" s="76"/>
      <c r="D22" s="76"/>
      <c r="E22" s="76"/>
      <c r="F22" s="77"/>
      <c r="G22" s="77"/>
      <c r="H22" s="77"/>
      <c r="I22" s="77"/>
      <c r="J22" s="76"/>
      <c r="K22" s="157" t="str">
        <f>IF(ISBLANK('E Year 2 Updates'!J22), "",'E Year 2 Updates'!J22)</f>
        <v/>
      </c>
      <c r="L22" s="60"/>
    </row>
    <row r="23" spans="1:14" x14ac:dyDescent="0.2">
      <c r="B23" s="56" t="str">
        <f>IF(ISBLANK('E Year 2 Updates'!B23), "",'E Year 2 Updates'!B23)</f>
        <v/>
      </c>
      <c r="C23" s="76"/>
      <c r="D23" s="76"/>
      <c r="E23" s="76"/>
      <c r="F23" s="77"/>
      <c r="G23" s="77"/>
      <c r="H23" s="77"/>
      <c r="I23" s="77"/>
      <c r="J23" s="76"/>
      <c r="K23" s="157" t="str">
        <f>IF(ISBLANK('E Year 2 Updates'!J23), "",'E Year 2 Updates'!J23)</f>
        <v/>
      </c>
      <c r="L23" s="59"/>
    </row>
    <row r="24" spans="1:14" x14ac:dyDescent="0.2">
      <c r="B24" s="56" t="str">
        <f>IF(ISBLANK('E Year 2 Updates'!B24), "",'E Year 2 Updates'!B24)</f>
        <v/>
      </c>
      <c r="C24" s="76"/>
      <c r="D24" s="76"/>
      <c r="E24" s="76"/>
      <c r="F24" s="77"/>
      <c r="G24" s="77"/>
      <c r="H24" s="77"/>
      <c r="I24" s="77"/>
      <c r="J24" s="76"/>
      <c r="K24" s="157" t="str">
        <f>IF(ISBLANK('E Year 2 Updates'!J24), "",'E Year 2 Updates'!J24)</f>
        <v/>
      </c>
      <c r="L24" s="59"/>
    </row>
    <row r="25" spans="1:14" x14ac:dyDescent="0.2">
      <c r="B25" s="56" t="str">
        <f>IF(ISBLANK('E Year 2 Updates'!B25), "",'E Year 2 Updates'!B25)</f>
        <v/>
      </c>
      <c r="C25" s="76"/>
      <c r="D25" s="76"/>
      <c r="E25" s="76"/>
      <c r="F25" s="77"/>
      <c r="G25" s="77"/>
      <c r="H25" s="77"/>
      <c r="I25" s="77"/>
      <c r="J25" s="76"/>
      <c r="K25" s="157" t="str">
        <f>IF(ISBLANK('E Year 2 Updates'!J25), "",'E Year 2 Updates'!J25)</f>
        <v/>
      </c>
      <c r="L25" s="59"/>
    </row>
    <row r="26" spans="1:14" x14ac:dyDescent="0.2">
      <c r="B26" s="56" t="str">
        <f>IF(ISBLANK('E Year 2 Updates'!B26), "",'E Year 2 Updates'!B26)</f>
        <v/>
      </c>
      <c r="C26" s="76"/>
      <c r="D26" s="76"/>
      <c r="E26" s="76"/>
      <c r="F26" s="77"/>
      <c r="G26" s="77"/>
      <c r="H26" s="77"/>
      <c r="I26" s="77"/>
      <c r="J26" s="76"/>
      <c r="K26" s="157" t="str">
        <f>IF(ISBLANK('E Year 2 Updates'!J26), "",'E Year 2 Updates'!J26)</f>
        <v/>
      </c>
      <c r="L26" s="59"/>
    </row>
    <row r="27" spans="1:14" ht="15" customHeight="1" x14ac:dyDescent="0.25">
      <c r="A27" s="22"/>
      <c r="B27" s="35" t="s">
        <v>9</v>
      </c>
      <c r="C27" s="91">
        <f>'E Year 2 Updates'!C27</f>
        <v>0</v>
      </c>
      <c r="D27" s="91">
        <f>'E Year 2 Updates'!H27</f>
        <v>0</v>
      </c>
      <c r="E27" s="91">
        <f>'B Budget'!E27</f>
        <v>0</v>
      </c>
      <c r="F27" s="79">
        <f t="shared" ref="F27:H27" si="1">SUM(F22:F26)</f>
        <v>0</v>
      </c>
      <c r="G27" s="79">
        <f t="shared" si="1"/>
        <v>0</v>
      </c>
      <c r="H27" s="79">
        <f t="shared" si="1"/>
        <v>0</v>
      </c>
      <c r="I27" s="79">
        <f>SUM(I22:I26)</f>
        <v>0</v>
      </c>
      <c r="J27" s="91">
        <f>C27+D27+I27</f>
        <v>0</v>
      </c>
      <c r="K27" s="158"/>
      <c r="L27" s="59"/>
    </row>
    <row r="28" spans="1:14" ht="15" customHeight="1" x14ac:dyDescent="0.25">
      <c r="A28" s="22"/>
      <c r="B28" s="200" t="s">
        <v>90</v>
      </c>
      <c r="C28" s="201"/>
      <c r="D28" s="138"/>
      <c r="E28" s="115"/>
      <c r="F28" s="115"/>
      <c r="G28" s="115"/>
      <c r="H28" s="115"/>
      <c r="I28" s="115"/>
      <c r="J28" s="115"/>
      <c r="K28" s="159"/>
      <c r="L28" s="116"/>
    </row>
    <row r="29" spans="1:14" x14ac:dyDescent="0.2">
      <c r="A29" s="22"/>
      <c r="B29" s="56" t="str">
        <f>IF(ISBLANK('E Year 2 Updates'!B29), "",'E Year 2 Updates'!B29)</f>
        <v/>
      </c>
      <c r="C29" s="76"/>
      <c r="D29" s="76"/>
      <c r="E29" s="76"/>
      <c r="F29" s="77"/>
      <c r="G29" s="77"/>
      <c r="H29" s="77"/>
      <c r="I29" s="77"/>
      <c r="J29" s="76"/>
      <c r="K29" s="157" t="str">
        <f>IF(ISBLANK('E Year 2 Updates'!J29), "",'E Year 2 Updates'!J29)</f>
        <v/>
      </c>
      <c r="L29" s="59"/>
    </row>
    <row r="30" spans="1:14" x14ac:dyDescent="0.2">
      <c r="A30" s="22"/>
      <c r="B30" s="56" t="str">
        <f>IF(ISBLANK('E Year 2 Updates'!B30), "",'E Year 2 Updates'!B30)</f>
        <v/>
      </c>
      <c r="C30" s="76"/>
      <c r="D30" s="76"/>
      <c r="E30" s="76"/>
      <c r="F30" s="77"/>
      <c r="G30" s="77"/>
      <c r="H30" s="77"/>
      <c r="I30" s="77"/>
      <c r="J30" s="76"/>
      <c r="K30" s="157" t="str">
        <f>IF(ISBLANK('E Year 2 Updates'!J30), "",'E Year 2 Updates'!J30)</f>
        <v/>
      </c>
      <c r="L30" s="59"/>
    </row>
    <row r="31" spans="1:14" x14ac:dyDescent="0.2">
      <c r="A31" s="22"/>
      <c r="B31" s="56" t="str">
        <f>IF(ISBLANK('E Year 2 Updates'!B31), "",'E Year 2 Updates'!B31)</f>
        <v/>
      </c>
      <c r="C31" s="76"/>
      <c r="D31" s="76"/>
      <c r="E31" s="76"/>
      <c r="F31" s="77"/>
      <c r="G31" s="77"/>
      <c r="H31" s="77"/>
      <c r="I31" s="77"/>
      <c r="J31" s="76"/>
      <c r="K31" s="157" t="str">
        <f>IF(ISBLANK('E Year 2 Updates'!J31), "",'E Year 2 Updates'!J31)</f>
        <v/>
      </c>
      <c r="L31" s="59"/>
    </row>
    <row r="32" spans="1:14" x14ac:dyDescent="0.2">
      <c r="A32" s="22"/>
      <c r="B32" s="56" t="str">
        <f>IF(ISBLANK('E Year 2 Updates'!B32), "",'E Year 2 Updates'!B32)</f>
        <v/>
      </c>
      <c r="C32" s="76"/>
      <c r="D32" s="76"/>
      <c r="E32" s="76"/>
      <c r="F32" s="77"/>
      <c r="G32" s="77"/>
      <c r="H32" s="77"/>
      <c r="I32" s="77"/>
      <c r="J32" s="76"/>
      <c r="K32" s="157" t="str">
        <f>IF(ISBLANK('E Year 2 Updates'!J32), "",'E Year 2 Updates'!J32)</f>
        <v/>
      </c>
      <c r="L32" s="59"/>
    </row>
    <row r="33" spans="1:12" x14ac:dyDescent="0.2">
      <c r="A33" s="22"/>
      <c r="B33" s="56" t="str">
        <f>IF(ISBLANK('E Year 2 Updates'!B33), "",'E Year 2 Updates'!B33)</f>
        <v/>
      </c>
      <c r="C33" s="76"/>
      <c r="D33" s="76"/>
      <c r="E33" s="76"/>
      <c r="F33" s="77"/>
      <c r="G33" s="77"/>
      <c r="H33" s="77"/>
      <c r="I33" s="77"/>
      <c r="J33" s="76"/>
      <c r="K33" s="157" t="str">
        <f>IF(ISBLANK('E Year 2 Updates'!J33), "",'E Year 2 Updates'!J33)</f>
        <v/>
      </c>
      <c r="L33" s="59"/>
    </row>
    <row r="34" spans="1:12" x14ac:dyDescent="0.2">
      <c r="A34" s="22"/>
      <c r="B34" s="56" t="str">
        <f>IF(ISBLANK('E Year 2 Updates'!B34), "",'E Year 2 Updates'!B34)</f>
        <v/>
      </c>
      <c r="C34" s="76"/>
      <c r="D34" s="76"/>
      <c r="E34" s="76"/>
      <c r="F34" s="77"/>
      <c r="G34" s="77"/>
      <c r="H34" s="77"/>
      <c r="I34" s="77"/>
      <c r="J34" s="76"/>
      <c r="K34" s="157" t="str">
        <f>IF(ISBLANK('E Year 2 Updates'!J34), "",'E Year 2 Updates'!J34)</f>
        <v/>
      </c>
      <c r="L34" s="59"/>
    </row>
    <row r="35" spans="1:12" ht="15.75" customHeight="1" x14ac:dyDescent="0.2">
      <c r="A35" s="22"/>
      <c r="B35" s="56" t="str">
        <f>IF(ISBLANK('E Year 2 Updates'!B35), "",'E Year 2 Updates'!B35)</f>
        <v/>
      </c>
      <c r="C35" s="76"/>
      <c r="D35" s="76"/>
      <c r="E35" s="76"/>
      <c r="F35" s="77"/>
      <c r="G35" s="77"/>
      <c r="H35" s="77"/>
      <c r="I35" s="77"/>
      <c r="J35" s="76"/>
      <c r="K35" s="157" t="str">
        <f>IF(ISBLANK('E Year 2 Updates'!J35), "",'E Year 2 Updates'!J35)</f>
        <v/>
      </c>
      <c r="L35" s="59"/>
    </row>
    <row r="36" spans="1:12" ht="15" customHeight="1" x14ac:dyDescent="0.25">
      <c r="A36" s="22"/>
      <c r="B36" s="35" t="s">
        <v>10</v>
      </c>
      <c r="C36" s="91">
        <f>'E Year 2 Updates'!C36</f>
        <v>0</v>
      </c>
      <c r="D36" s="91">
        <f>'E Year 2 Updates'!H36</f>
        <v>0</v>
      </c>
      <c r="E36" s="91">
        <f>'B Budget'!E36</f>
        <v>0</v>
      </c>
      <c r="F36" s="79">
        <f>SUM(F29:F35)</f>
        <v>0</v>
      </c>
      <c r="G36" s="79">
        <f t="shared" ref="G36:H36" si="2">SUM(G29:G35)</f>
        <v>0</v>
      </c>
      <c r="H36" s="79">
        <f t="shared" si="2"/>
        <v>0</v>
      </c>
      <c r="I36" s="79">
        <f>SUM(I29:I35)</f>
        <v>0</v>
      </c>
      <c r="J36" s="91">
        <f>C36+D36+I36</f>
        <v>0</v>
      </c>
      <c r="K36" s="158"/>
      <c r="L36" s="59"/>
    </row>
    <row r="37" spans="1:12" ht="15" x14ac:dyDescent="0.25">
      <c r="A37" s="22"/>
      <c r="B37" s="200" t="s">
        <v>104</v>
      </c>
      <c r="C37" s="201"/>
      <c r="D37" s="138"/>
      <c r="E37" s="115"/>
      <c r="F37" s="115"/>
      <c r="G37" s="115"/>
      <c r="H37" s="115"/>
      <c r="I37" s="115"/>
      <c r="J37" s="115"/>
      <c r="K37" s="159"/>
      <c r="L37" s="116"/>
    </row>
    <row r="38" spans="1:12" x14ac:dyDescent="0.2">
      <c r="A38" s="22"/>
      <c r="B38" s="56" t="str">
        <f>IF(ISBLANK('E Year 2 Updates'!B38), "",'E Year 2 Updates'!B38)</f>
        <v/>
      </c>
      <c r="C38" s="76"/>
      <c r="D38" s="76"/>
      <c r="E38" s="76"/>
      <c r="F38" s="77"/>
      <c r="G38" s="77"/>
      <c r="H38" s="77"/>
      <c r="I38" s="77"/>
      <c r="J38" s="76"/>
      <c r="K38" s="157" t="str">
        <f>IF(ISBLANK('E Year 2 Updates'!J38), "",'E Year 2 Updates'!J38)</f>
        <v/>
      </c>
      <c r="L38" s="59"/>
    </row>
    <row r="39" spans="1:12" x14ac:dyDescent="0.2">
      <c r="A39" s="22"/>
      <c r="B39" s="56" t="str">
        <f>IF(ISBLANK('E Year 2 Updates'!B39), "",'E Year 2 Updates'!B39)</f>
        <v/>
      </c>
      <c r="C39" s="76"/>
      <c r="D39" s="76"/>
      <c r="E39" s="76"/>
      <c r="F39" s="77"/>
      <c r="G39" s="77"/>
      <c r="H39" s="77"/>
      <c r="I39" s="77"/>
      <c r="J39" s="76"/>
      <c r="K39" s="157" t="str">
        <f>IF(ISBLANK('E Year 2 Updates'!J39), "",'E Year 2 Updates'!J39)</f>
        <v/>
      </c>
      <c r="L39" s="59"/>
    </row>
    <row r="40" spans="1:12" x14ac:dyDescent="0.2">
      <c r="A40" s="22"/>
      <c r="B40" s="56" t="str">
        <f>IF(ISBLANK('E Year 2 Updates'!B40), "",'E Year 2 Updates'!B40)</f>
        <v/>
      </c>
      <c r="C40" s="76"/>
      <c r="D40" s="76"/>
      <c r="E40" s="76"/>
      <c r="F40" s="77"/>
      <c r="G40" s="77"/>
      <c r="H40" s="77"/>
      <c r="I40" s="77"/>
      <c r="J40" s="76"/>
      <c r="K40" s="157" t="str">
        <f>IF(ISBLANK('E Year 2 Updates'!J40), "",'E Year 2 Updates'!J40)</f>
        <v/>
      </c>
      <c r="L40" s="59"/>
    </row>
    <row r="41" spans="1:12" x14ac:dyDescent="0.2">
      <c r="A41" s="22"/>
      <c r="B41" s="56" t="str">
        <f>IF(ISBLANK('E Year 2 Updates'!B41), "",'E Year 2 Updates'!B41)</f>
        <v/>
      </c>
      <c r="C41" s="76"/>
      <c r="D41" s="76"/>
      <c r="E41" s="76"/>
      <c r="F41" s="77"/>
      <c r="G41" s="77"/>
      <c r="H41" s="77"/>
      <c r="I41" s="77"/>
      <c r="J41" s="76"/>
      <c r="K41" s="157" t="str">
        <f>IF(ISBLANK('E Year 2 Updates'!J41), "",'E Year 2 Updates'!J41)</f>
        <v/>
      </c>
      <c r="L41" s="59"/>
    </row>
    <row r="42" spans="1:12" x14ac:dyDescent="0.2">
      <c r="A42" s="22"/>
      <c r="B42" s="56" t="str">
        <f>IF(ISBLANK('E Year 2 Updates'!B42), "",'E Year 2 Updates'!B42)</f>
        <v/>
      </c>
      <c r="C42" s="76"/>
      <c r="D42" s="76"/>
      <c r="E42" s="76"/>
      <c r="F42" s="77"/>
      <c r="G42" s="77"/>
      <c r="H42" s="77"/>
      <c r="I42" s="77"/>
      <c r="J42" s="76"/>
      <c r="K42" s="157" t="str">
        <f>IF(ISBLANK('E Year 2 Updates'!J42), "",'E Year 2 Updates'!J42)</f>
        <v/>
      </c>
      <c r="L42" s="59"/>
    </row>
    <row r="43" spans="1:12" ht="15" x14ac:dyDescent="0.25">
      <c r="A43" s="22"/>
      <c r="B43" s="35" t="s">
        <v>11</v>
      </c>
      <c r="C43" s="91">
        <f>'E Year 2 Updates'!C43</f>
        <v>0</v>
      </c>
      <c r="D43" s="91">
        <f>'E Year 2 Updates'!H43</f>
        <v>0</v>
      </c>
      <c r="E43" s="91">
        <f>'B Budget'!E43</f>
        <v>0</v>
      </c>
      <c r="F43" s="79">
        <f>SUM(F38:F42)</f>
        <v>0</v>
      </c>
      <c r="G43" s="79">
        <f t="shared" ref="G43:H43" si="3">SUM(G38:G42)</f>
        <v>0</v>
      </c>
      <c r="H43" s="79">
        <f t="shared" si="3"/>
        <v>0</v>
      </c>
      <c r="I43" s="79">
        <f>SUM(I38:I42)</f>
        <v>0</v>
      </c>
      <c r="J43" s="91">
        <f>C43+D43+I43</f>
        <v>0</v>
      </c>
      <c r="K43" s="158"/>
      <c r="L43" s="59"/>
    </row>
    <row r="44" spans="1:12" ht="15" x14ac:dyDescent="0.25">
      <c r="A44" s="22"/>
      <c r="B44" s="37" t="s">
        <v>105</v>
      </c>
      <c r="C44" s="138"/>
      <c r="D44" s="138"/>
      <c r="E44" s="189"/>
      <c r="F44" s="189"/>
      <c r="G44" s="189"/>
      <c r="H44" s="189"/>
      <c r="I44" s="189"/>
      <c r="J44" s="189"/>
      <c r="K44" s="189"/>
      <c r="L44" s="190"/>
    </row>
    <row r="45" spans="1:12" x14ac:dyDescent="0.2">
      <c r="A45" s="22"/>
      <c r="B45" s="56" t="str">
        <f>IF(ISBLANK('E Year 2 Updates'!B45), "",'E Year 2 Updates'!B45)</f>
        <v/>
      </c>
      <c r="C45" s="76"/>
      <c r="D45" s="76"/>
      <c r="E45" s="76"/>
      <c r="F45" s="77"/>
      <c r="G45" s="77"/>
      <c r="H45" s="77"/>
      <c r="I45" s="77"/>
      <c r="J45" s="76"/>
      <c r="K45" s="157" t="str">
        <f>IF(ISBLANK('E Year 2 Updates'!J45), "",'E Year 2 Updates'!J45)</f>
        <v/>
      </c>
      <c r="L45" s="59"/>
    </row>
    <row r="46" spans="1:12" x14ac:dyDescent="0.2">
      <c r="A46" s="22"/>
      <c r="B46" s="56" t="str">
        <f>IF(ISBLANK('E Year 2 Updates'!B46), "",'E Year 2 Updates'!B46)</f>
        <v/>
      </c>
      <c r="C46" s="76"/>
      <c r="D46" s="76"/>
      <c r="E46" s="76"/>
      <c r="F46" s="77"/>
      <c r="G46" s="77"/>
      <c r="H46" s="77"/>
      <c r="I46" s="77"/>
      <c r="J46" s="76"/>
      <c r="K46" s="157" t="str">
        <f>IF(ISBLANK('E Year 2 Updates'!J46), "",'E Year 2 Updates'!J46)</f>
        <v/>
      </c>
      <c r="L46" s="59"/>
    </row>
    <row r="47" spans="1:12" x14ac:dyDescent="0.2">
      <c r="A47" s="22"/>
      <c r="B47" s="56" t="str">
        <f>IF(ISBLANK('E Year 2 Updates'!B47), "",'E Year 2 Updates'!B47)</f>
        <v/>
      </c>
      <c r="C47" s="76"/>
      <c r="D47" s="76"/>
      <c r="E47" s="76"/>
      <c r="F47" s="77"/>
      <c r="G47" s="77"/>
      <c r="H47" s="77"/>
      <c r="I47" s="77"/>
      <c r="J47" s="76"/>
      <c r="K47" s="157" t="str">
        <f>IF(ISBLANK('E Year 2 Updates'!J47), "",'E Year 2 Updates'!J47)</f>
        <v/>
      </c>
      <c r="L47" s="59"/>
    </row>
    <row r="48" spans="1:12" x14ac:dyDescent="0.2">
      <c r="A48" s="22"/>
      <c r="B48" s="56" t="str">
        <f>IF(ISBLANK('E Year 2 Updates'!B48), "",'E Year 2 Updates'!B48)</f>
        <v/>
      </c>
      <c r="C48" s="76"/>
      <c r="D48" s="76"/>
      <c r="E48" s="76"/>
      <c r="F48" s="77"/>
      <c r="G48" s="77"/>
      <c r="H48" s="77"/>
      <c r="I48" s="77"/>
      <c r="J48" s="76"/>
      <c r="K48" s="157" t="str">
        <f>IF(ISBLANK('E Year 2 Updates'!J48), "",'E Year 2 Updates'!J48)</f>
        <v/>
      </c>
      <c r="L48" s="59"/>
    </row>
    <row r="49" spans="1:12" ht="15" x14ac:dyDescent="0.25">
      <c r="A49" s="22"/>
      <c r="B49" s="35" t="s">
        <v>12</v>
      </c>
      <c r="C49" s="91">
        <f>'E Year 2 Updates'!C49</f>
        <v>0</v>
      </c>
      <c r="D49" s="91">
        <f>'E Year 2 Updates'!H49</f>
        <v>0</v>
      </c>
      <c r="E49" s="91">
        <f>'B Budget'!E49</f>
        <v>0</v>
      </c>
      <c r="F49" s="79">
        <f t="shared" ref="F49:I49" si="4">+SUM(F45:F48)</f>
        <v>0</v>
      </c>
      <c r="G49" s="79">
        <f t="shared" si="4"/>
        <v>0</v>
      </c>
      <c r="H49" s="79">
        <f t="shared" si="4"/>
        <v>0</v>
      </c>
      <c r="I49" s="79">
        <f t="shared" si="4"/>
        <v>0</v>
      </c>
      <c r="J49" s="91">
        <f>C49+D49+I49</f>
        <v>0</v>
      </c>
      <c r="K49" s="54"/>
      <c r="L49" s="59"/>
    </row>
    <row r="50" spans="1:12" ht="15" x14ac:dyDescent="0.25">
      <c r="A50" s="22"/>
      <c r="B50" s="80" t="s">
        <v>13</v>
      </c>
      <c r="C50" s="91">
        <f>'E Year 2 Updates'!C50</f>
        <v>0</v>
      </c>
      <c r="D50" s="91">
        <f>'E Year 2 Updates'!H50</f>
        <v>0</v>
      </c>
      <c r="E50" s="91">
        <f>'B Budget'!E50</f>
        <v>0</v>
      </c>
      <c r="F50" s="79">
        <f t="shared" ref="F50:H50" si="5">+F49+F43+F36+F27+F20</f>
        <v>0</v>
      </c>
      <c r="G50" s="79">
        <f t="shared" si="5"/>
        <v>0</v>
      </c>
      <c r="H50" s="79">
        <f t="shared" si="5"/>
        <v>0</v>
      </c>
      <c r="I50" s="79">
        <f>+I49+I43+I36+I27+I20</f>
        <v>0</v>
      </c>
      <c r="J50" s="91">
        <f>C50+D50+I50</f>
        <v>0</v>
      </c>
      <c r="K50" s="158"/>
      <c r="L50" s="59"/>
    </row>
    <row r="51" spans="1:12" ht="6.75" customHeight="1" x14ac:dyDescent="0.2">
      <c r="A51" s="22"/>
    </row>
    <row r="52" spans="1:12" ht="6.75" customHeight="1" x14ac:dyDescent="0.2">
      <c r="A52" s="22"/>
      <c r="B52" s="42"/>
    </row>
    <row r="53" spans="1:12" ht="15" x14ac:dyDescent="0.25">
      <c r="A53" s="22"/>
      <c r="B53" s="69" t="s">
        <v>14</v>
      </c>
      <c r="C53" s="70"/>
      <c r="D53" s="70"/>
      <c r="E53" s="70"/>
      <c r="F53" s="70"/>
      <c r="G53" s="70"/>
      <c r="H53" s="70"/>
      <c r="I53" s="70"/>
      <c r="J53" s="70"/>
      <c r="K53" s="153"/>
      <c r="L53" s="27"/>
    </row>
    <row r="54" spans="1:12" x14ac:dyDescent="0.2">
      <c r="A54" s="22"/>
      <c r="B54" s="34" t="s">
        <v>91</v>
      </c>
      <c r="C54" s="76"/>
      <c r="D54" s="76"/>
      <c r="E54" s="76"/>
      <c r="F54" s="77"/>
      <c r="G54" s="77"/>
      <c r="H54" s="77"/>
      <c r="I54" s="77"/>
      <c r="J54" s="76"/>
      <c r="K54" s="157" t="str">
        <f>IF(ISBLANK('E Year 2 Updates'!J54), "",'E Year 2 Updates'!J54)</f>
        <v/>
      </c>
      <c r="L54" s="59"/>
    </row>
    <row r="55" spans="1:12" ht="14.25" customHeight="1" x14ac:dyDescent="0.2">
      <c r="A55" s="22"/>
      <c r="B55" s="34" t="s">
        <v>15</v>
      </c>
      <c r="C55" s="76"/>
      <c r="D55" s="76"/>
      <c r="E55" s="76"/>
      <c r="F55" s="77"/>
      <c r="G55" s="77"/>
      <c r="H55" s="77"/>
      <c r="I55" s="77"/>
      <c r="J55" s="76"/>
      <c r="K55" s="157" t="str">
        <f>IF(ISBLANK('E Year 2 Updates'!J55), "",'E Year 2 Updates'!J55)</f>
        <v/>
      </c>
      <c r="L55" s="59"/>
    </row>
    <row r="56" spans="1:12" ht="14.25" customHeight="1" x14ac:dyDescent="0.2">
      <c r="A56" s="22"/>
      <c r="B56" s="39" t="s">
        <v>92</v>
      </c>
      <c r="C56" s="76"/>
      <c r="D56" s="76"/>
      <c r="E56" s="76"/>
      <c r="F56" s="77"/>
      <c r="G56" s="77"/>
      <c r="H56" s="77"/>
      <c r="I56" s="77"/>
      <c r="J56" s="76"/>
      <c r="K56" s="157" t="str">
        <f>IF(ISBLANK('E Year 2 Updates'!J56), "",'E Year 2 Updates'!J56)</f>
        <v/>
      </c>
      <c r="L56" s="59"/>
    </row>
    <row r="57" spans="1:12" ht="15" customHeight="1" x14ac:dyDescent="0.2">
      <c r="A57" s="22"/>
      <c r="B57" s="34" t="s">
        <v>93</v>
      </c>
      <c r="C57" s="76"/>
      <c r="D57" s="76"/>
      <c r="E57" s="76"/>
      <c r="F57" s="77"/>
      <c r="G57" s="77"/>
      <c r="H57" s="77"/>
      <c r="I57" s="77"/>
      <c r="J57" s="76"/>
      <c r="K57" s="157" t="str">
        <f>IF(ISBLANK('E Year 2 Updates'!J57), "",'E Year 2 Updates'!J57)</f>
        <v/>
      </c>
      <c r="L57" s="59"/>
    </row>
    <row r="58" spans="1:12" ht="15" x14ac:dyDescent="0.25">
      <c r="A58" s="22"/>
      <c r="B58" s="37" t="s">
        <v>16</v>
      </c>
      <c r="C58" s="138"/>
      <c r="D58" s="138"/>
      <c r="E58" s="192"/>
      <c r="F58" s="192"/>
      <c r="G58" s="192"/>
      <c r="H58" s="192"/>
      <c r="I58" s="192"/>
      <c r="J58" s="192">
        <f>SUM(E58:G58)</f>
        <v>0</v>
      </c>
      <c r="K58" s="192"/>
      <c r="L58" s="193"/>
    </row>
    <row r="59" spans="1:12" x14ac:dyDescent="0.2">
      <c r="A59" s="22"/>
      <c r="B59" s="56" t="str">
        <f>IF(ISBLANK('E Year 2 Updates'!B59), "",'E Year 2 Updates'!B59)</f>
        <v/>
      </c>
      <c r="C59" s="76"/>
      <c r="D59" s="76"/>
      <c r="E59" s="76"/>
      <c r="F59" s="77"/>
      <c r="G59" s="77"/>
      <c r="H59" s="77"/>
      <c r="I59" s="77"/>
      <c r="J59" s="76"/>
      <c r="K59" s="157" t="str">
        <f>IF(ISBLANK('E Year 2 Updates'!J59), "",'E Year 2 Updates'!J59)</f>
        <v/>
      </c>
      <c r="L59" s="59"/>
    </row>
    <row r="60" spans="1:12" x14ac:dyDescent="0.2">
      <c r="A60" s="22"/>
      <c r="B60" s="56" t="str">
        <f>IF(ISBLANK('E Year 2 Updates'!B60), "",'E Year 2 Updates'!B60)</f>
        <v/>
      </c>
      <c r="C60" s="76"/>
      <c r="D60" s="76"/>
      <c r="E60" s="76"/>
      <c r="F60" s="77"/>
      <c r="G60" s="77"/>
      <c r="H60" s="77"/>
      <c r="I60" s="77"/>
      <c r="J60" s="76"/>
      <c r="K60" s="157" t="str">
        <f>IF(ISBLANK('E Year 2 Updates'!J60), "",'E Year 2 Updates'!J60)</f>
        <v/>
      </c>
      <c r="L60" s="59"/>
    </row>
    <row r="61" spans="1:12" x14ac:dyDescent="0.2">
      <c r="A61" s="22"/>
      <c r="B61" s="56" t="str">
        <f>IF(ISBLANK('E Year 2 Updates'!B61), "",'E Year 2 Updates'!B61)</f>
        <v/>
      </c>
      <c r="C61" s="76"/>
      <c r="D61" s="76"/>
      <c r="E61" s="76"/>
      <c r="F61" s="77"/>
      <c r="G61" s="77"/>
      <c r="H61" s="77"/>
      <c r="I61" s="77"/>
      <c r="J61" s="76"/>
      <c r="K61" s="157" t="str">
        <f>IF(ISBLANK('E Year 2 Updates'!J61), "",'E Year 2 Updates'!J61)</f>
        <v/>
      </c>
      <c r="L61" s="59"/>
    </row>
    <row r="62" spans="1:12" ht="15.75" customHeight="1" x14ac:dyDescent="0.25">
      <c r="A62" s="22"/>
      <c r="B62" s="35" t="s">
        <v>94</v>
      </c>
      <c r="C62" s="91">
        <f>'E Year 2 Updates'!C62</f>
        <v>0</v>
      </c>
      <c r="D62" s="91">
        <f>'E Year 2 Updates'!H62</f>
        <v>0</v>
      </c>
      <c r="E62" s="91">
        <f>'B Budget'!E62</f>
        <v>0</v>
      </c>
      <c r="F62" s="79">
        <f t="shared" ref="F62:I62" si="6">+SUM(F54:F57,F59:F61)</f>
        <v>0</v>
      </c>
      <c r="G62" s="79">
        <f t="shared" si="6"/>
        <v>0</v>
      </c>
      <c r="H62" s="79">
        <f t="shared" si="6"/>
        <v>0</v>
      </c>
      <c r="I62" s="79">
        <f t="shared" si="6"/>
        <v>0</v>
      </c>
      <c r="J62" s="91">
        <f>C62+D62+I62</f>
        <v>0</v>
      </c>
      <c r="K62" s="55"/>
      <c r="L62" s="59"/>
    </row>
    <row r="63" spans="1:12" ht="7.5" customHeight="1" x14ac:dyDescent="0.2">
      <c r="A63" s="22"/>
      <c r="B63" s="42"/>
    </row>
    <row r="64" spans="1:12" ht="15" x14ac:dyDescent="0.25">
      <c r="A64" s="22"/>
      <c r="B64" s="69" t="s">
        <v>17</v>
      </c>
      <c r="C64" s="70"/>
      <c r="D64" s="70"/>
      <c r="E64" s="70"/>
      <c r="F64" s="70"/>
      <c r="G64" s="70"/>
      <c r="H64" s="70"/>
      <c r="I64" s="70"/>
      <c r="J64" s="70"/>
      <c r="K64" s="153"/>
      <c r="L64" s="27"/>
    </row>
    <row r="65" spans="1:12" ht="15" customHeight="1" x14ac:dyDescent="0.25">
      <c r="A65" s="22"/>
      <c r="B65" s="205" t="s">
        <v>126</v>
      </c>
      <c r="C65" s="206"/>
      <c r="D65" s="206"/>
      <c r="E65" s="206"/>
      <c r="F65" s="206"/>
      <c r="G65" s="206"/>
      <c r="H65" s="207"/>
      <c r="I65" s="71"/>
      <c r="J65" s="71"/>
      <c r="K65" s="154"/>
      <c r="L65" s="29"/>
    </row>
    <row r="66" spans="1:12" ht="15" x14ac:dyDescent="0.2">
      <c r="A66" s="22"/>
      <c r="B66" s="56" t="str">
        <f>IF(ISBLANK('E Year 2 Updates'!B66), "",'E Year 2 Updates'!B66)</f>
        <v/>
      </c>
      <c r="C66" s="136"/>
      <c r="D66" s="76"/>
      <c r="E66" s="76"/>
      <c r="F66" s="77"/>
      <c r="G66" s="77"/>
      <c r="H66" s="77"/>
      <c r="I66" s="77"/>
      <c r="J66" s="76"/>
      <c r="K66" s="157" t="str">
        <f>IF(ISBLANK('E Year 2 Updates'!J66), "",'E Year 2 Updates'!J66)</f>
        <v/>
      </c>
      <c r="L66" s="60"/>
    </row>
    <row r="67" spans="1:12" x14ac:dyDescent="0.2">
      <c r="A67" s="22"/>
      <c r="B67" s="56" t="str">
        <f>IF(ISBLANK('E Year 2 Updates'!B67), "",'E Year 2 Updates'!B67)</f>
        <v/>
      </c>
      <c r="C67" s="76"/>
      <c r="D67" s="76"/>
      <c r="E67" s="76"/>
      <c r="F67" s="77"/>
      <c r="G67" s="77"/>
      <c r="H67" s="77"/>
      <c r="I67" s="77"/>
      <c r="J67" s="76"/>
      <c r="K67" s="157" t="str">
        <f>IF(ISBLANK('E Year 2 Updates'!J67), "",'E Year 2 Updates'!J67)</f>
        <v/>
      </c>
      <c r="L67" s="59"/>
    </row>
    <row r="68" spans="1:12" x14ac:dyDescent="0.2">
      <c r="A68" s="22"/>
      <c r="B68" s="56" t="str">
        <f>IF(ISBLANK('E Year 2 Updates'!B68), "",'E Year 2 Updates'!B68)</f>
        <v/>
      </c>
      <c r="C68" s="76"/>
      <c r="D68" s="76"/>
      <c r="E68" s="76"/>
      <c r="F68" s="77"/>
      <c r="G68" s="77"/>
      <c r="H68" s="77"/>
      <c r="I68" s="77"/>
      <c r="J68" s="76"/>
      <c r="K68" s="157" t="str">
        <f>IF(ISBLANK('E Year 2 Updates'!J68), "",'E Year 2 Updates'!J68)</f>
        <v/>
      </c>
      <c r="L68" s="59"/>
    </row>
    <row r="69" spans="1:12" x14ac:dyDescent="0.2">
      <c r="A69" s="22"/>
      <c r="B69" s="56" t="str">
        <f>IF(ISBLANK('E Year 2 Updates'!B69), "",'E Year 2 Updates'!B69)</f>
        <v/>
      </c>
      <c r="C69" s="76"/>
      <c r="D69" s="76"/>
      <c r="E69" s="76"/>
      <c r="F69" s="77"/>
      <c r="G69" s="77"/>
      <c r="H69" s="77"/>
      <c r="I69" s="77"/>
      <c r="J69" s="76"/>
      <c r="K69" s="157" t="str">
        <f>IF(ISBLANK('E Year 2 Updates'!J69), "",'E Year 2 Updates'!J69)</f>
        <v/>
      </c>
      <c r="L69" s="59"/>
    </row>
    <row r="70" spans="1:12" x14ac:dyDescent="0.2">
      <c r="A70" s="22"/>
      <c r="B70" s="56" t="str">
        <f>IF(ISBLANK('E Year 2 Updates'!B70), "",'E Year 2 Updates'!B70)</f>
        <v/>
      </c>
      <c r="C70" s="76"/>
      <c r="D70" s="76"/>
      <c r="E70" s="76"/>
      <c r="F70" s="77"/>
      <c r="G70" s="77"/>
      <c r="H70" s="77"/>
      <c r="I70" s="77"/>
      <c r="J70" s="76"/>
      <c r="K70" s="157" t="str">
        <f>IF(ISBLANK('E Year 2 Updates'!J70), "",'E Year 2 Updates'!J70)</f>
        <v/>
      </c>
      <c r="L70" s="59"/>
    </row>
    <row r="71" spans="1:12" x14ac:dyDescent="0.2">
      <c r="A71" s="22"/>
      <c r="B71" s="56" t="str">
        <f>IF(ISBLANK('E Year 2 Updates'!B71), "",'E Year 2 Updates'!B71)</f>
        <v/>
      </c>
      <c r="C71" s="76"/>
      <c r="D71" s="76"/>
      <c r="E71" s="76"/>
      <c r="F71" s="77"/>
      <c r="G71" s="77"/>
      <c r="H71" s="77"/>
      <c r="I71" s="77"/>
      <c r="J71" s="76"/>
      <c r="K71" s="157" t="str">
        <f>IF(ISBLANK('E Year 2 Updates'!J71), "",'E Year 2 Updates'!J71)</f>
        <v/>
      </c>
      <c r="L71" s="59"/>
    </row>
    <row r="72" spans="1:12" x14ac:dyDescent="0.2">
      <c r="A72" s="22"/>
      <c r="B72" s="56" t="str">
        <f>IF(ISBLANK('E Year 2 Updates'!B72), "",'E Year 2 Updates'!B72)</f>
        <v/>
      </c>
      <c r="C72" s="76"/>
      <c r="D72" s="76"/>
      <c r="E72" s="76"/>
      <c r="F72" s="77"/>
      <c r="G72" s="77"/>
      <c r="H72" s="77"/>
      <c r="I72" s="77"/>
      <c r="J72" s="76"/>
      <c r="K72" s="157" t="str">
        <f>IF(ISBLANK('E Year 2 Updates'!J72), "",'E Year 2 Updates'!J72)</f>
        <v/>
      </c>
      <c r="L72" s="59"/>
    </row>
    <row r="73" spans="1:12" x14ac:dyDescent="0.2">
      <c r="A73" s="22"/>
      <c r="B73" s="56" t="str">
        <f>IF(ISBLANK('E Year 2 Updates'!B73), "",'E Year 2 Updates'!B73)</f>
        <v/>
      </c>
      <c r="C73" s="76"/>
      <c r="D73" s="76"/>
      <c r="E73" s="76"/>
      <c r="F73" s="77"/>
      <c r="G73" s="77"/>
      <c r="H73" s="77"/>
      <c r="I73" s="77"/>
      <c r="J73" s="76"/>
      <c r="K73" s="157" t="str">
        <f>IF(ISBLANK('E Year 2 Updates'!J73), "",'E Year 2 Updates'!J73)</f>
        <v/>
      </c>
      <c r="L73" s="59"/>
    </row>
    <row r="74" spans="1:12" x14ac:dyDescent="0.2">
      <c r="A74" s="22"/>
      <c r="B74" s="56" t="str">
        <f>IF(ISBLANK('E Year 2 Updates'!B74), "",'E Year 2 Updates'!B74)</f>
        <v/>
      </c>
      <c r="C74" s="76"/>
      <c r="D74" s="76"/>
      <c r="E74" s="76"/>
      <c r="F74" s="77"/>
      <c r="G74" s="77"/>
      <c r="H74" s="77"/>
      <c r="I74" s="77"/>
      <c r="J74" s="76"/>
      <c r="K74" s="157" t="str">
        <f>IF(ISBLANK('E Year 2 Updates'!J74), "",'E Year 2 Updates'!J74)</f>
        <v/>
      </c>
      <c r="L74" s="59"/>
    </row>
    <row r="75" spans="1:12" x14ac:dyDescent="0.2">
      <c r="A75" s="22"/>
      <c r="B75" s="56" t="str">
        <f>IF(ISBLANK('E Year 2 Updates'!B75), "",'E Year 2 Updates'!B75)</f>
        <v/>
      </c>
      <c r="C75" s="76"/>
      <c r="D75" s="76"/>
      <c r="E75" s="76"/>
      <c r="F75" s="77"/>
      <c r="G75" s="77"/>
      <c r="H75" s="77"/>
      <c r="I75" s="77"/>
      <c r="J75" s="76"/>
      <c r="K75" s="157" t="str">
        <f>IF(ISBLANK('E Year 2 Updates'!J75), "",'E Year 2 Updates'!J75)</f>
        <v/>
      </c>
      <c r="L75" s="59"/>
    </row>
    <row r="76" spans="1:12" x14ac:dyDescent="0.2">
      <c r="A76" s="22"/>
      <c r="B76" s="56" t="str">
        <f>IF(ISBLANK('E Year 2 Updates'!B76), "",'E Year 2 Updates'!B76)</f>
        <v/>
      </c>
      <c r="C76" s="76"/>
      <c r="D76" s="76"/>
      <c r="E76" s="76"/>
      <c r="F76" s="77"/>
      <c r="G76" s="77"/>
      <c r="H76" s="77"/>
      <c r="I76" s="77"/>
      <c r="J76" s="76"/>
      <c r="K76" s="157" t="str">
        <f>IF(ISBLANK('E Year 2 Updates'!J76), "",'E Year 2 Updates'!J76)</f>
        <v/>
      </c>
      <c r="L76" s="59"/>
    </row>
    <row r="77" spans="1:12" x14ac:dyDescent="0.2">
      <c r="A77" s="22"/>
      <c r="B77" s="56" t="str">
        <f>IF(ISBLANK('E Year 2 Updates'!B77), "",'E Year 2 Updates'!B77)</f>
        <v/>
      </c>
      <c r="C77" s="76"/>
      <c r="D77" s="76"/>
      <c r="E77" s="76"/>
      <c r="F77" s="77"/>
      <c r="G77" s="77"/>
      <c r="H77" s="77"/>
      <c r="I77" s="77"/>
      <c r="J77" s="76"/>
      <c r="K77" s="157" t="str">
        <f>IF(ISBLANK('E Year 2 Updates'!J77), "",'E Year 2 Updates'!J77)</f>
        <v/>
      </c>
      <c r="L77" s="59"/>
    </row>
    <row r="78" spans="1:12" x14ac:dyDescent="0.2">
      <c r="A78" s="22"/>
      <c r="B78" s="56" t="str">
        <f>IF(ISBLANK('E Year 2 Updates'!B78), "",'E Year 2 Updates'!B78)</f>
        <v/>
      </c>
      <c r="C78" s="76"/>
      <c r="D78" s="76"/>
      <c r="E78" s="76"/>
      <c r="F78" s="77"/>
      <c r="G78" s="77"/>
      <c r="H78" s="77"/>
      <c r="I78" s="77"/>
      <c r="J78" s="76"/>
      <c r="K78" s="157" t="str">
        <f>IF(ISBLANK('E Year 2 Updates'!J78), "",'E Year 2 Updates'!J78)</f>
        <v/>
      </c>
      <c r="L78" s="59"/>
    </row>
    <row r="79" spans="1:12" x14ac:dyDescent="0.2">
      <c r="A79" s="22"/>
      <c r="B79" s="56" t="str">
        <f>IF(ISBLANK('E Year 2 Updates'!B79), "",'E Year 2 Updates'!B79)</f>
        <v/>
      </c>
      <c r="C79" s="76"/>
      <c r="D79" s="76"/>
      <c r="E79" s="76"/>
      <c r="F79" s="77"/>
      <c r="G79" s="77"/>
      <c r="H79" s="77"/>
      <c r="I79" s="77"/>
      <c r="J79" s="76"/>
      <c r="K79" s="157" t="str">
        <f>IF(ISBLANK('E Year 2 Updates'!J79), "",'E Year 2 Updates'!J79)</f>
        <v/>
      </c>
      <c r="L79" s="59"/>
    </row>
    <row r="80" spans="1:12" x14ac:dyDescent="0.2">
      <c r="A80" s="22"/>
      <c r="B80" s="56" t="str">
        <f>IF(ISBLANK('E Year 2 Updates'!B80), "",'E Year 2 Updates'!B80)</f>
        <v/>
      </c>
      <c r="C80" s="76"/>
      <c r="D80" s="76"/>
      <c r="E80" s="76"/>
      <c r="F80" s="77"/>
      <c r="G80" s="77"/>
      <c r="H80" s="77"/>
      <c r="I80" s="77"/>
      <c r="J80" s="76"/>
      <c r="K80" s="157" t="str">
        <f>IF(ISBLANK('E Year 2 Updates'!J80), "",'E Year 2 Updates'!J80)</f>
        <v/>
      </c>
      <c r="L80" s="59"/>
    </row>
    <row r="81" spans="1:12" x14ac:dyDescent="0.2">
      <c r="A81" s="22"/>
      <c r="B81" s="56" t="str">
        <f>IF(ISBLANK('E Year 2 Updates'!B81), "",'E Year 2 Updates'!B81)</f>
        <v/>
      </c>
      <c r="C81" s="76"/>
      <c r="D81" s="76"/>
      <c r="E81" s="76"/>
      <c r="F81" s="77"/>
      <c r="G81" s="77"/>
      <c r="H81" s="77"/>
      <c r="I81" s="77"/>
      <c r="J81" s="76"/>
      <c r="K81" s="157" t="str">
        <f>IF(ISBLANK('E Year 2 Updates'!J81), "",'E Year 2 Updates'!J81)</f>
        <v/>
      </c>
      <c r="L81" s="59"/>
    </row>
    <row r="82" spans="1:12" x14ac:dyDescent="0.2">
      <c r="A82" s="22"/>
      <c r="B82" s="56" t="str">
        <f>IF(ISBLANK('E Year 2 Updates'!B82), "",'E Year 2 Updates'!B82)</f>
        <v/>
      </c>
      <c r="C82" s="76"/>
      <c r="D82" s="76"/>
      <c r="E82" s="76"/>
      <c r="F82" s="77"/>
      <c r="G82" s="77"/>
      <c r="H82" s="77"/>
      <c r="I82" s="77"/>
      <c r="J82" s="76"/>
      <c r="K82" s="157" t="str">
        <f>IF(ISBLANK('E Year 2 Updates'!J82), "",'E Year 2 Updates'!J82)</f>
        <v/>
      </c>
      <c r="L82" s="59"/>
    </row>
    <row r="83" spans="1:12" x14ac:dyDescent="0.2">
      <c r="A83" s="22"/>
      <c r="B83" s="56" t="str">
        <f>IF(ISBLANK('E Year 2 Updates'!B83), "",'E Year 2 Updates'!B83)</f>
        <v/>
      </c>
      <c r="C83" s="76"/>
      <c r="D83" s="76"/>
      <c r="E83" s="76"/>
      <c r="F83" s="77"/>
      <c r="G83" s="77"/>
      <c r="H83" s="77"/>
      <c r="I83" s="77"/>
      <c r="J83" s="76"/>
      <c r="K83" s="157" t="str">
        <f>IF(ISBLANK('E Year 2 Updates'!J83), "",'E Year 2 Updates'!J83)</f>
        <v/>
      </c>
      <c r="L83" s="59"/>
    </row>
    <row r="84" spans="1:12" x14ac:dyDescent="0.2">
      <c r="A84" s="22"/>
      <c r="B84" s="56" t="str">
        <f>IF(ISBLANK('E Year 2 Updates'!B84), "",'E Year 2 Updates'!B84)</f>
        <v/>
      </c>
      <c r="C84" s="76"/>
      <c r="D84" s="76"/>
      <c r="E84" s="76"/>
      <c r="F84" s="77"/>
      <c r="G84" s="77"/>
      <c r="H84" s="77"/>
      <c r="I84" s="77"/>
      <c r="J84" s="76"/>
      <c r="K84" s="157" t="str">
        <f>IF(ISBLANK('E Year 2 Updates'!J84), "",'E Year 2 Updates'!J84)</f>
        <v/>
      </c>
      <c r="L84" s="59"/>
    </row>
    <row r="85" spans="1:12" x14ac:dyDescent="0.2">
      <c r="A85" s="22"/>
      <c r="B85" s="56" t="str">
        <f>IF(ISBLANK('E Year 2 Updates'!B85), "",'E Year 2 Updates'!B85)</f>
        <v/>
      </c>
      <c r="C85" s="76"/>
      <c r="D85" s="76"/>
      <c r="E85" s="76"/>
      <c r="F85" s="77"/>
      <c r="G85" s="77"/>
      <c r="H85" s="77"/>
      <c r="I85" s="77"/>
      <c r="J85" s="76"/>
      <c r="K85" s="157" t="str">
        <f>IF(ISBLANK('E Year 2 Updates'!J85), "",'E Year 2 Updates'!J85)</f>
        <v/>
      </c>
      <c r="L85" s="59"/>
    </row>
    <row r="86" spans="1:12" x14ac:dyDescent="0.2">
      <c r="A86" s="22"/>
      <c r="B86" s="56" t="str">
        <f>IF(ISBLANK('E Year 2 Updates'!B86), "",'E Year 2 Updates'!B86)</f>
        <v/>
      </c>
      <c r="C86" s="76"/>
      <c r="D86" s="76"/>
      <c r="E86" s="76"/>
      <c r="F86" s="77"/>
      <c r="G86" s="77"/>
      <c r="H86" s="77"/>
      <c r="I86" s="77"/>
      <c r="J86" s="76"/>
      <c r="K86" s="157" t="str">
        <f>IF(ISBLANK('E Year 2 Updates'!J86), "",'E Year 2 Updates'!J86)</f>
        <v/>
      </c>
      <c r="L86" s="59"/>
    </row>
    <row r="87" spans="1:12" x14ac:dyDescent="0.2">
      <c r="A87" s="22"/>
      <c r="B87" s="56" t="str">
        <f>IF(ISBLANK('E Year 2 Updates'!B87), "",'E Year 2 Updates'!B87)</f>
        <v/>
      </c>
      <c r="C87" s="76"/>
      <c r="D87" s="76"/>
      <c r="E87" s="76"/>
      <c r="F87" s="77"/>
      <c r="G87" s="77"/>
      <c r="H87" s="77"/>
      <c r="I87" s="77"/>
      <c r="J87" s="76"/>
      <c r="K87" s="157" t="str">
        <f>IF(ISBLANK('E Year 2 Updates'!J87), "",'E Year 2 Updates'!J87)</f>
        <v/>
      </c>
      <c r="L87" s="59"/>
    </row>
    <row r="88" spans="1:12" x14ac:dyDescent="0.2">
      <c r="A88" s="22"/>
      <c r="B88" s="56" t="str">
        <f>IF(ISBLANK('E Year 2 Updates'!B88), "",'E Year 2 Updates'!B88)</f>
        <v/>
      </c>
      <c r="C88" s="76"/>
      <c r="D88" s="76"/>
      <c r="E88" s="76"/>
      <c r="F88" s="77"/>
      <c r="G88" s="77"/>
      <c r="H88" s="77"/>
      <c r="I88" s="77"/>
      <c r="J88" s="76"/>
      <c r="K88" s="157" t="str">
        <f>IF(ISBLANK('E Year 2 Updates'!J88), "",'E Year 2 Updates'!J88)</f>
        <v/>
      </c>
      <c r="L88" s="59"/>
    </row>
    <row r="89" spans="1:12" x14ac:dyDescent="0.2">
      <c r="A89" s="22"/>
      <c r="B89" s="56" t="str">
        <f>IF(ISBLANK('E Year 2 Updates'!B89), "",'E Year 2 Updates'!B89)</f>
        <v/>
      </c>
      <c r="C89" s="76"/>
      <c r="D89" s="76"/>
      <c r="E89" s="76"/>
      <c r="F89" s="77"/>
      <c r="G89" s="77"/>
      <c r="H89" s="77"/>
      <c r="I89" s="77"/>
      <c r="J89" s="76"/>
      <c r="K89" s="157" t="str">
        <f>IF(ISBLANK('E Year 2 Updates'!J89), "",'E Year 2 Updates'!J89)</f>
        <v/>
      </c>
      <c r="L89" s="59"/>
    </row>
    <row r="90" spans="1:12" x14ac:dyDescent="0.2">
      <c r="A90" s="22"/>
      <c r="B90" s="56" t="str">
        <f>IF(ISBLANK('E Year 2 Updates'!B90), "",'E Year 2 Updates'!B90)</f>
        <v/>
      </c>
      <c r="C90" s="76"/>
      <c r="D90" s="76"/>
      <c r="E90" s="76"/>
      <c r="F90" s="77"/>
      <c r="G90" s="77"/>
      <c r="H90" s="77"/>
      <c r="I90" s="77"/>
      <c r="J90" s="76"/>
      <c r="K90" s="157" t="str">
        <f>IF(ISBLANK('E Year 2 Updates'!J90), "",'E Year 2 Updates'!J90)</f>
        <v/>
      </c>
      <c r="L90" s="59"/>
    </row>
    <row r="91" spans="1:12" ht="30" customHeight="1" x14ac:dyDescent="0.2">
      <c r="A91" s="22"/>
      <c r="B91" s="56" t="str">
        <f>IF(ISBLANK('E Year 2 Updates'!B91), "",'E Year 2 Updates'!B91)</f>
        <v>Access cost: disability-related supports and services required by artists and arts professionals engaged in the project</v>
      </c>
      <c r="C91" s="76"/>
      <c r="D91" s="76"/>
      <c r="E91" s="76"/>
      <c r="F91" s="77"/>
      <c r="G91" s="77"/>
      <c r="H91" s="77"/>
      <c r="I91" s="77"/>
      <c r="J91" s="76"/>
      <c r="K91" s="157" t="str">
        <f>IF(ISBLANK('E Year 2 Updates'!J91), "",'E Year 2 Updates'!J91)</f>
        <v/>
      </c>
      <c r="L91" s="59"/>
    </row>
    <row r="92" spans="1:12" ht="15" x14ac:dyDescent="0.25">
      <c r="B92" s="35" t="s">
        <v>96</v>
      </c>
      <c r="C92" s="91">
        <f>'E Year 2 Updates'!C92</f>
        <v>0</v>
      </c>
      <c r="D92" s="91">
        <f>'E Year 2 Updates'!H92</f>
        <v>0</v>
      </c>
      <c r="E92" s="91">
        <f>'B Budget'!E92</f>
        <v>0</v>
      </c>
      <c r="F92" s="79">
        <f t="shared" ref="F92" si="7">SUM(F66:F91)</f>
        <v>0</v>
      </c>
      <c r="G92" s="79">
        <f>SUM(G66:G91)</f>
        <v>0</v>
      </c>
      <c r="H92" s="79">
        <f>SUM(H66:H91)</f>
        <v>0</v>
      </c>
      <c r="I92" s="79">
        <f>SUM(I66:I91)</f>
        <v>0</v>
      </c>
      <c r="J92" s="91">
        <f>C92+D92+I92</f>
        <v>0</v>
      </c>
      <c r="K92" s="158"/>
      <c r="L92" s="59"/>
    </row>
    <row r="93" spans="1:12" ht="6" customHeight="1" x14ac:dyDescent="0.2">
      <c r="B93" s="41"/>
      <c r="C93" s="82"/>
      <c r="D93" s="82"/>
      <c r="E93" s="82"/>
      <c r="F93" s="83"/>
      <c r="G93" s="82"/>
      <c r="H93" s="82"/>
      <c r="I93" s="82"/>
      <c r="J93" s="82"/>
    </row>
    <row r="94" spans="1:12" s="42" customFormat="1" ht="6" customHeight="1" x14ac:dyDescent="0.2">
      <c r="A94" s="68"/>
      <c r="C94" s="82"/>
      <c r="D94" s="82"/>
      <c r="E94" s="82"/>
      <c r="F94" s="83"/>
      <c r="G94" s="82"/>
      <c r="H94" s="82"/>
      <c r="I94" s="82"/>
      <c r="J94" s="82"/>
      <c r="K94" s="160"/>
    </row>
    <row r="95" spans="1:12" ht="15" x14ac:dyDescent="0.25">
      <c r="B95" s="84" t="s">
        <v>97</v>
      </c>
      <c r="C95" s="91">
        <f>'E Year 2 Updates'!C95</f>
        <v>0</v>
      </c>
      <c r="D95" s="91">
        <f>'E Year 2 Updates'!H95</f>
        <v>0</v>
      </c>
      <c r="E95" s="91">
        <f>'B Budget'!E95</f>
        <v>0</v>
      </c>
      <c r="F95" s="79">
        <f t="shared" ref="F95:I95" si="8">F50+F62+F92</f>
        <v>0</v>
      </c>
      <c r="G95" s="79">
        <f t="shared" si="8"/>
        <v>0</v>
      </c>
      <c r="H95" s="79">
        <f t="shared" si="8"/>
        <v>0</v>
      </c>
      <c r="I95" s="79">
        <f t="shared" si="8"/>
        <v>0</v>
      </c>
      <c r="J95" s="91">
        <f>C95+D95+I95</f>
        <v>0</v>
      </c>
      <c r="K95" s="158"/>
      <c r="L95" s="59"/>
    </row>
    <row r="96" spans="1:12" ht="7.5" customHeight="1" x14ac:dyDescent="0.25">
      <c r="B96" s="50"/>
      <c r="E96" s="42"/>
      <c r="F96" s="78"/>
      <c r="G96" s="42"/>
      <c r="H96" s="42"/>
    </row>
    <row r="97" spans="1:12" ht="60.75" customHeight="1" x14ac:dyDescent="0.2">
      <c r="B97" s="85" t="s">
        <v>18</v>
      </c>
      <c r="C97" s="101" t="str">
        <f t="shared" ref="C97:J97" si="9">C4</f>
        <v>Year 1, Actual</v>
      </c>
      <c r="D97" s="101" t="str">
        <f t="shared" si="9"/>
        <v>Year 2, Actual</v>
      </c>
      <c r="E97" s="101" t="str">
        <f t="shared" si="9"/>
        <v>Budget Year 3</v>
      </c>
      <c r="F97" s="102" t="str">
        <f t="shared" si="9"/>
        <v>Year 3 Update 1, if required</v>
      </c>
      <c r="G97" s="102" t="str">
        <f t="shared" si="9"/>
        <v>Year 3 Update 2, if required</v>
      </c>
      <c r="H97" s="102" t="str">
        <f t="shared" si="9"/>
        <v>Year 3 Update 3, if required</v>
      </c>
      <c r="I97" s="102" t="str">
        <f t="shared" si="9"/>
        <v>Year 3, Actual</v>
      </c>
      <c r="J97" s="101" t="str">
        <f t="shared" si="9"/>
        <v>Total All Years</v>
      </c>
      <c r="K97" s="43"/>
      <c r="L97" s="63" t="s">
        <v>5</v>
      </c>
    </row>
    <row r="98" spans="1:12" ht="7.5" customHeight="1" x14ac:dyDescent="0.25">
      <c r="A98" s="22"/>
      <c r="B98" s="86"/>
      <c r="C98" s="87"/>
      <c r="D98" s="87"/>
      <c r="E98" s="87"/>
      <c r="F98" s="88"/>
      <c r="G98" s="87"/>
      <c r="H98" s="87"/>
      <c r="I98" s="87"/>
      <c r="J98" s="87"/>
      <c r="K98" s="24"/>
      <c r="L98" s="44"/>
    </row>
    <row r="99" spans="1:12" ht="15" x14ac:dyDescent="0.2">
      <c r="A99" s="22"/>
      <c r="B99" s="85" t="s">
        <v>19</v>
      </c>
      <c r="E99" s="81"/>
      <c r="G99" s="81"/>
      <c r="H99" s="81"/>
      <c r="K99" s="160"/>
    </row>
    <row r="100" spans="1:12" x14ac:dyDescent="0.2">
      <c r="A100" s="22"/>
      <c r="B100" s="45" t="s">
        <v>98</v>
      </c>
      <c r="C100" s="76"/>
      <c r="D100" s="76"/>
      <c r="E100" s="76"/>
      <c r="F100" s="77"/>
      <c r="G100" s="77"/>
      <c r="H100" s="77"/>
      <c r="I100" s="77"/>
      <c r="J100" s="76"/>
      <c r="K100" s="161"/>
      <c r="L100" s="59"/>
    </row>
    <row r="101" spans="1:12" x14ac:dyDescent="0.2">
      <c r="A101" s="22"/>
      <c r="B101" s="36" t="s">
        <v>20</v>
      </c>
      <c r="C101" s="76"/>
      <c r="D101" s="76"/>
      <c r="E101" s="112"/>
      <c r="F101" s="113"/>
      <c r="G101" s="113"/>
      <c r="H101" s="113"/>
      <c r="I101" s="113"/>
      <c r="J101" s="112"/>
      <c r="K101" s="161"/>
      <c r="L101" s="58"/>
    </row>
    <row r="102" spans="1:12" ht="15" x14ac:dyDescent="0.25">
      <c r="A102" s="22"/>
      <c r="B102" s="37" t="s">
        <v>21</v>
      </c>
      <c r="C102" s="138"/>
      <c r="D102" s="138"/>
      <c r="E102" s="198"/>
      <c r="F102" s="198"/>
      <c r="G102" s="198"/>
      <c r="H102" s="198"/>
      <c r="I102" s="198"/>
      <c r="J102" s="198"/>
      <c r="K102" s="198"/>
      <c r="L102" s="199"/>
    </row>
    <row r="103" spans="1:12" x14ac:dyDescent="0.2">
      <c r="A103" s="22"/>
      <c r="B103" s="56" t="str">
        <f>IF(ISBLANK('E Year 2 Updates'!B103), "",'E Year 2 Updates'!B103)</f>
        <v/>
      </c>
      <c r="C103" s="76"/>
      <c r="D103" s="76"/>
      <c r="E103" s="114"/>
      <c r="F103" s="98"/>
      <c r="G103" s="98"/>
      <c r="H103" s="98"/>
      <c r="I103" s="98"/>
      <c r="J103" s="114"/>
      <c r="K103" s="161"/>
      <c r="L103" s="60"/>
    </row>
    <row r="104" spans="1:12" x14ac:dyDescent="0.2">
      <c r="A104" s="22"/>
      <c r="B104" s="56" t="str">
        <f>IF(ISBLANK('E Year 2 Updates'!B104), "",'E Year 2 Updates'!B104)</f>
        <v/>
      </c>
      <c r="C104" s="76"/>
      <c r="D104" s="76"/>
      <c r="E104" s="76"/>
      <c r="F104" s="77"/>
      <c r="G104" s="77"/>
      <c r="H104" s="77"/>
      <c r="I104" s="77"/>
      <c r="J104" s="76"/>
      <c r="K104" s="161"/>
      <c r="L104" s="59"/>
    </row>
    <row r="105" spans="1:12" x14ac:dyDescent="0.2">
      <c r="A105" s="22"/>
      <c r="B105" s="56" t="str">
        <f>IF(ISBLANK('E Year 2 Updates'!B105), "",'E Year 2 Updates'!B105)</f>
        <v/>
      </c>
      <c r="C105" s="76"/>
      <c r="D105" s="76"/>
      <c r="E105" s="76"/>
      <c r="F105" s="77"/>
      <c r="G105" s="77"/>
      <c r="H105" s="77"/>
      <c r="I105" s="77"/>
      <c r="J105" s="76"/>
      <c r="K105" s="161"/>
      <c r="L105" s="59"/>
    </row>
    <row r="106" spans="1:12" ht="15" x14ac:dyDescent="0.25">
      <c r="A106" s="22"/>
      <c r="B106" s="90" t="s">
        <v>22</v>
      </c>
      <c r="C106" s="91">
        <f>'E Year 2 Updates'!C106</f>
        <v>0</v>
      </c>
      <c r="D106" s="91">
        <f>'E Year 2 Updates'!H106</f>
        <v>0</v>
      </c>
      <c r="E106" s="91">
        <f>'B Budget'!E106</f>
        <v>0</v>
      </c>
      <c r="F106" s="79">
        <f t="shared" ref="F106:H106" si="10">+F100+F101+F103+F104+F105</f>
        <v>0</v>
      </c>
      <c r="G106" s="79">
        <f t="shared" si="10"/>
        <v>0</v>
      </c>
      <c r="H106" s="79">
        <f t="shared" si="10"/>
        <v>0</v>
      </c>
      <c r="I106" s="79">
        <f>+I100+I101+I103+I104+I105</f>
        <v>0</v>
      </c>
      <c r="J106" s="91">
        <f>C106+D106+I106</f>
        <v>0</v>
      </c>
      <c r="K106" s="161"/>
      <c r="L106" s="59"/>
    </row>
    <row r="107" spans="1:12" ht="7.5" customHeight="1" x14ac:dyDescent="0.25">
      <c r="A107" s="22"/>
      <c r="B107" s="92"/>
      <c r="E107" s="81"/>
      <c r="G107" s="81"/>
      <c r="H107" s="81"/>
      <c r="K107" s="160"/>
    </row>
    <row r="108" spans="1:12" ht="15" x14ac:dyDescent="0.2">
      <c r="A108" s="22"/>
      <c r="B108" s="85" t="s">
        <v>23</v>
      </c>
      <c r="C108" s="81"/>
      <c r="D108" s="81"/>
      <c r="E108" s="81"/>
      <c r="G108" s="81"/>
      <c r="H108" s="81"/>
      <c r="I108" s="81"/>
      <c r="J108" s="81"/>
      <c r="K108" s="160"/>
    </row>
    <row r="109" spans="1:12" x14ac:dyDescent="0.2">
      <c r="A109" s="22"/>
      <c r="B109" s="47" t="s">
        <v>24</v>
      </c>
      <c r="C109" s="76"/>
      <c r="D109" s="76"/>
      <c r="E109" s="76"/>
      <c r="F109" s="77"/>
      <c r="G109" s="77"/>
      <c r="H109" s="77"/>
      <c r="I109" s="77"/>
      <c r="J109" s="76"/>
      <c r="K109" s="161"/>
      <c r="L109" s="59"/>
    </row>
    <row r="110" spans="1:12" x14ac:dyDescent="0.2">
      <c r="A110" s="22"/>
      <c r="B110" s="47" t="s">
        <v>25</v>
      </c>
      <c r="C110" s="76"/>
      <c r="D110" s="76"/>
      <c r="E110" s="76"/>
      <c r="F110" s="77"/>
      <c r="G110" s="77"/>
      <c r="H110" s="77"/>
      <c r="I110" s="77"/>
      <c r="J110" s="76"/>
      <c r="K110" s="161"/>
      <c r="L110" s="59"/>
    </row>
    <row r="111" spans="1:12" x14ac:dyDescent="0.2">
      <c r="A111" s="22"/>
      <c r="B111" s="47" t="s">
        <v>26</v>
      </c>
      <c r="C111" s="76"/>
      <c r="D111" s="76"/>
      <c r="E111" s="76"/>
      <c r="F111" s="77"/>
      <c r="G111" s="77"/>
      <c r="H111" s="77"/>
      <c r="I111" s="77"/>
      <c r="J111" s="76"/>
      <c r="K111" s="161"/>
      <c r="L111" s="59"/>
    </row>
    <row r="112" spans="1:12" x14ac:dyDescent="0.2">
      <c r="A112" s="22"/>
      <c r="B112" s="47" t="s">
        <v>99</v>
      </c>
      <c r="C112" s="76"/>
      <c r="D112" s="76"/>
      <c r="E112" s="76"/>
      <c r="F112" s="77"/>
      <c r="G112" s="77"/>
      <c r="H112" s="77"/>
      <c r="I112" s="77"/>
      <c r="J112" s="76"/>
      <c r="K112" s="161"/>
      <c r="L112" s="59"/>
    </row>
    <row r="113" spans="1:12" ht="15" x14ac:dyDescent="0.25">
      <c r="A113" s="22"/>
      <c r="B113" s="37" t="s">
        <v>27</v>
      </c>
      <c r="C113" s="138"/>
      <c r="D113" s="138"/>
      <c r="E113" s="198"/>
      <c r="F113" s="198"/>
      <c r="G113" s="198"/>
      <c r="H113" s="198"/>
      <c r="I113" s="198"/>
      <c r="J113" s="198"/>
      <c r="K113" s="198"/>
      <c r="L113" s="199"/>
    </row>
    <row r="114" spans="1:12" x14ac:dyDescent="0.2">
      <c r="A114" s="22"/>
      <c r="B114" s="56" t="str">
        <f>IF(ISBLANK('E Year 2 Updates'!B114), "",'E Year 2 Updates'!B114)</f>
        <v/>
      </c>
      <c r="C114" s="76"/>
      <c r="D114" s="76"/>
      <c r="E114" s="76"/>
      <c r="F114" s="77"/>
      <c r="G114" s="77"/>
      <c r="H114" s="77"/>
      <c r="I114" s="77"/>
      <c r="J114" s="76"/>
      <c r="K114" s="161"/>
      <c r="L114" s="59"/>
    </row>
    <row r="115" spans="1:12" x14ac:dyDescent="0.2">
      <c r="A115" s="22"/>
      <c r="B115" s="56" t="str">
        <f>IF(ISBLANK('E Year 2 Updates'!B115), "",'E Year 2 Updates'!B115)</f>
        <v/>
      </c>
      <c r="C115" s="76"/>
      <c r="D115" s="76"/>
      <c r="E115" s="76"/>
      <c r="F115" s="77"/>
      <c r="G115" s="77"/>
      <c r="H115" s="77"/>
      <c r="I115" s="77"/>
      <c r="J115" s="76"/>
      <c r="K115" s="161"/>
      <c r="L115" s="59"/>
    </row>
    <row r="116" spans="1:12" x14ac:dyDescent="0.2">
      <c r="A116" s="22"/>
      <c r="B116" s="56" t="str">
        <f>IF(ISBLANK('E Year 2 Updates'!B116), "",'E Year 2 Updates'!B116)</f>
        <v/>
      </c>
      <c r="C116" s="76"/>
      <c r="D116" s="76"/>
      <c r="E116" s="76"/>
      <c r="F116" s="77"/>
      <c r="G116" s="77"/>
      <c r="H116" s="77"/>
      <c r="I116" s="77"/>
      <c r="J116" s="76"/>
      <c r="K116" s="161"/>
      <c r="L116" s="59"/>
    </row>
    <row r="117" spans="1:12" x14ac:dyDescent="0.2">
      <c r="A117" s="22"/>
      <c r="B117" s="56" t="str">
        <f>IF(ISBLANK('E Year 2 Updates'!B117), "",'E Year 2 Updates'!B117)</f>
        <v/>
      </c>
      <c r="C117" s="76"/>
      <c r="D117" s="76"/>
      <c r="E117" s="76"/>
      <c r="F117" s="77"/>
      <c r="G117" s="77"/>
      <c r="H117" s="77"/>
      <c r="I117" s="77"/>
      <c r="J117" s="76"/>
      <c r="K117" s="161"/>
      <c r="L117" s="59"/>
    </row>
    <row r="118" spans="1:12" ht="15" x14ac:dyDescent="0.25">
      <c r="A118" s="22"/>
      <c r="B118" s="90" t="s">
        <v>28</v>
      </c>
      <c r="C118" s="91">
        <f>'E Year 2 Updates'!C118</f>
        <v>0</v>
      </c>
      <c r="D118" s="91">
        <f>'E Year 2 Updates'!H118</f>
        <v>0</v>
      </c>
      <c r="E118" s="91">
        <f>'B Budget'!E118</f>
        <v>0</v>
      </c>
      <c r="F118" s="79">
        <f>+SUM(F109:F112,F114:F117)</f>
        <v>0</v>
      </c>
      <c r="G118" s="79">
        <f t="shared" ref="G118:I118" si="11">+SUM(G109:G112,G114:G117)</f>
        <v>0</v>
      </c>
      <c r="H118" s="79">
        <f t="shared" si="11"/>
        <v>0</v>
      </c>
      <c r="I118" s="79">
        <f t="shared" si="11"/>
        <v>0</v>
      </c>
      <c r="J118" s="91">
        <f>C118+D118+I118</f>
        <v>0</v>
      </c>
      <c r="K118" s="161"/>
      <c r="L118" s="59"/>
    </row>
    <row r="119" spans="1:12" ht="7.5" customHeight="1" x14ac:dyDescent="0.2">
      <c r="A119" s="22"/>
      <c r="E119" s="81"/>
      <c r="G119" s="81"/>
      <c r="H119" s="81"/>
      <c r="K119" s="160"/>
    </row>
    <row r="120" spans="1:12" ht="15" x14ac:dyDescent="0.2">
      <c r="A120" s="22"/>
      <c r="B120" s="85" t="s">
        <v>29</v>
      </c>
      <c r="K120" s="160"/>
    </row>
    <row r="121" spans="1:12" x14ac:dyDescent="0.2">
      <c r="A121" s="22"/>
      <c r="B121" s="48" t="s">
        <v>100</v>
      </c>
      <c r="C121" s="76"/>
      <c r="D121" s="76"/>
      <c r="E121" s="76"/>
      <c r="F121" s="77"/>
      <c r="G121" s="77"/>
      <c r="H121" s="77"/>
      <c r="I121" s="77"/>
      <c r="J121" s="76"/>
      <c r="K121" s="161"/>
      <c r="L121" s="59"/>
    </row>
    <row r="122" spans="1:12" ht="15" x14ac:dyDescent="0.2">
      <c r="A122" s="22"/>
      <c r="B122" s="36" t="s">
        <v>30</v>
      </c>
      <c r="C122" s="136"/>
      <c r="D122" s="76"/>
      <c r="E122" s="76"/>
      <c r="F122" s="77"/>
      <c r="G122" s="77"/>
      <c r="H122" s="77"/>
      <c r="I122" s="77"/>
      <c r="J122" s="76"/>
      <c r="K122" s="161"/>
      <c r="L122" s="59"/>
    </row>
    <row r="123" spans="1:12" ht="15" x14ac:dyDescent="0.25">
      <c r="A123" s="22"/>
      <c r="B123" s="37" t="s">
        <v>31</v>
      </c>
      <c r="C123" s="138"/>
      <c r="D123" s="138"/>
      <c r="E123" s="198"/>
      <c r="F123" s="198"/>
      <c r="G123" s="198"/>
      <c r="H123" s="198"/>
      <c r="I123" s="198"/>
      <c r="J123" s="198"/>
      <c r="K123" s="198"/>
      <c r="L123" s="199"/>
    </row>
    <row r="124" spans="1:12" x14ac:dyDescent="0.2">
      <c r="A124" s="22"/>
      <c r="B124" s="56" t="str">
        <f>IF(ISBLANK('E Year 2 Updates'!B124), "",'E Year 2 Updates'!B124)</f>
        <v/>
      </c>
      <c r="C124" s="76"/>
      <c r="D124" s="76"/>
      <c r="E124" s="76"/>
      <c r="F124" s="77"/>
      <c r="G124" s="77"/>
      <c r="H124" s="77"/>
      <c r="I124" s="77"/>
      <c r="J124" s="76"/>
      <c r="K124" s="161"/>
      <c r="L124" s="59"/>
    </row>
    <row r="125" spans="1:12" x14ac:dyDescent="0.2">
      <c r="A125" s="22"/>
      <c r="B125" s="56" t="str">
        <f>IF(ISBLANK('E Year 2 Updates'!B125), "",'E Year 2 Updates'!B125)</f>
        <v/>
      </c>
      <c r="C125" s="76"/>
      <c r="D125" s="76"/>
      <c r="E125" s="76"/>
      <c r="F125" s="77"/>
      <c r="G125" s="77"/>
      <c r="H125" s="77"/>
      <c r="I125" s="77"/>
      <c r="J125" s="76"/>
      <c r="K125" s="161"/>
      <c r="L125" s="59"/>
    </row>
    <row r="126" spans="1:12" x14ac:dyDescent="0.2">
      <c r="A126" s="22"/>
      <c r="B126" s="56" t="str">
        <f>IF(ISBLANK('E Year 2 Updates'!B126), "",'E Year 2 Updates'!B126)</f>
        <v/>
      </c>
      <c r="C126" s="76"/>
      <c r="D126" s="76"/>
      <c r="E126" s="76"/>
      <c r="F126" s="77"/>
      <c r="G126" s="77"/>
      <c r="H126" s="77"/>
      <c r="I126" s="77"/>
      <c r="J126" s="76"/>
      <c r="K126" s="161"/>
      <c r="L126" s="59"/>
    </row>
    <row r="127" spans="1:12" ht="15" x14ac:dyDescent="0.25">
      <c r="A127" s="22"/>
      <c r="B127" s="37" t="s">
        <v>32</v>
      </c>
      <c r="C127" s="138"/>
      <c r="D127" s="138"/>
      <c r="E127" s="198"/>
      <c r="F127" s="198"/>
      <c r="G127" s="198"/>
      <c r="H127" s="198"/>
      <c r="I127" s="198"/>
      <c r="J127" s="198"/>
      <c r="K127" s="198"/>
      <c r="L127" s="199"/>
    </row>
    <row r="128" spans="1:12" x14ac:dyDescent="0.2">
      <c r="A128" s="22"/>
      <c r="B128" s="56" t="str">
        <f>IF(ISBLANK('E Year 2 Updates'!B128), "",'E Year 2 Updates'!B128)</f>
        <v/>
      </c>
      <c r="C128" s="76"/>
      <c r="D128" s="76"/>
      <c r="E128" s="76"/>
      <c r="F128" s="77"/>
      <c r="G128" s="77"/>
      <c r="H128" s="77"/>
      <c r="I128" s="77"/>
      <c r="J128" s="76"/>
      <c r="K128" s="161"/>
      <c r="L128" s="59"/>
    </row>
    <row r="129" spans="1:12" x14ac:dyDescent="0.2">
      <c r="A129" s="22"/>
      <c r="B129" s="56" t="str">
        <f>IF(ISBLANK('E Year 2 Updates'!B129), "",'E Year 2 Updates'!B129)</f>
        <v/>
      </c>
      <c r="C129" s="76"/>
      <c r="D129" s="76"/>
      <c r="E129" s="76"/>
      <c r="F129" s="77"/>
      <c r="G129" s="77"/>
      <c r="H129" s="77"/>
      <c r="I129" s="77"/>
      <c r="J129" s="76"/>
      <c r="K129" s="161"/>
      <c r="L129" s="59"/>
    </row>
    <row r="130" spans="1:12" x14ac:dyDescent="0.2">
      <c r="A130" s="22"/>
      <c r="B130" s="56" t="str">
        <f>IF(ISBLANK('E Year 2 Updates'!B130), "",'E Year 2 Updates'!B130)</f>
        <v/>
      </c>
      <c r="C130" s="76"/>
      <c r="D130" s="76"/>
      <c r="E130" s="76"/>
      <c r="F130" s="77"/>
      <c r="G130" s="77"/>
      <c r="H130" s="77"/>
      <c r="I130" s="77"/>
      <c r="J130" s="76"/>
      <c r="K130" s="161"/>
      <c r="L130" s="59"/>
    </row>
    <row r="131" spans="1:12" ht="15" x14ac:dyDescent="0.25">
      <c r="A131" s="22"/>
      <c r="B131" s="37" t="s">
        <v>33</v>
      </c>
      <c r="C131" s="138"/>
      <c r="D131" s="138"/>
      <c r="E131" s="198"/>
      <c r="F131" s="198"/>
      <c r="G131" s="198"/>
      <c r="H131" s="198"/>
      <c r="I131" s="198"/>
      <c r="J131" s="198"/>
      <c r="K131" s="198"/>
      <c r="L131" s="199"/>
    </row>
    <row r="132" spans="1:12" x14ac:dyDescent="0.2">
      <c r="A132" s="22"/>
      <c r="B132" s="56" t="str">
        <f>IF(ISBLANK('E Year 2 Updates'!B132), "",'E Year 2 Updates'!B132)</f>
        <v/>
      </c>
      <c r="C132" s="76"/>
      <c r="D132" s="76"/>
      <c r="E132" s="76"/>
      <c r="F132" s="77"/>
      <c r="G132" s="77"/>
      <c r="H132" s="77"/>
      <c r="I132" s="77"/>
      <c r="J132" s="76"/>
      <c r="K132" s="161"/>
      <c r="L132" s="59"/>
    </row>
    <row r="133" spans="1:12" x14ac:dyDescent="0.2">
      <c r="A133" s="22"/>
      <c r="B133" s="56" t="str">
        <f>IF(ISBLANK('E Year 2 Updates'!B133), "",'E Year 2 Updates'!B133)</f>
        <v/>
      </c>
      <c r="C133" s="76"/>
      <c r="D133" s="76"/>
      <c r="E133" s="76"/>
      <c r="F133" s="77"/>
      <c r="G133" s="77"/>
      <c r="H133" s="77"/>
      <c r="I133" s="77"/>
      <c r="J133" s="76"/>
      <c r="K133" s="161"/>
      <c r="L133" s="59"/>
    </row>
    <row r="134" spans="1:12" x14ac:dyDescent="0.2">
      <c r="A134" s="22"/>
      <c r="B134" s="56" t="str">
        <f>IF(ISBLANK('E Year 2 Updates'!B134), "",'E Year 2 Updates'!B134)</f>
        <v/>
      </c>
      <c r="C134" s="76"/>
      <c r="D134" s="76"/>
      <c r="E134" s="76"/>
      <c r="F134" s="77"/>
      <c r="G134" s="77"/>
      <c r="H134" s="77"/>
      <c r="I134" s="77"/>
      <c r="J134" s="76"/>
      <c r="K134" s="161"/>
      <c r="L134" s="59"/>
    </row>
    <row r="135" spans="1:12" ht="15" x14ac:dyDescent="0.25">
      <c r="A135" s="22"/>
      <c r="B135" s="37" t="s">
        <v>34</v>
      </c>
      <c r="C135" s="138"/>
      <c r="D135" s="138"/>
      <c r="E135" s="198"/>
      <c r="F135" s="198"/>
      <c r="G135" s="198"/>
      <c r="H135" s="198"/>
      <c r="I135" s="198"/>
      <c r="J135" s="198"/>
      <c r="K135" s="198"/>
      <c r="L135" s="199"/>
    </row>
    <row r="136" spans="1:12" x14ac:dyDescent="0.2">
      <c r="A136" s="22"/>
      <c r="B136" s="56" t="str">
        <f>IF(ISBLANK('E Year 2 Updates'!B136), "",'E Year 2 Updates'!B136)</f>
        <v/>
      </c>
      <c r="C136" s="76"/>
      <c r="D136" s="76"/>
      <c r="E136" s="76"/>
      <c r="F136" s="77"/>
      <c r="G136" s="77"/>
      <c r="H136" s="77"/>
      <c r="I136" s="77"/>
      <c r="J136" s="76"/>
      <c r="K136" s="161"/>
      <c r="L136" s="59"/>
    </row>
    <row r="137" spans="1:12" x14ac:dyDescent="0.2">
      <c r="A137" s="22"/>
      <c r="B137" s="56" t="str">
        <f>IF(ISBLANK('E Year 2 Updates'!B137), "",'E Year 2 Updates'!B137)</f>
        <v/>
      </c>
      <c r="C137" s="76"/>
      <c r="D137" s="76"/>
      <c r="E137" s="76"/>
      <c r="F137" s="77"/>
      <c r="G137" s="77"/>
      <c r="H137" s="77"/>
      <c r="I137" s="77"/>
      <c r="J137" s="76"/>
      <c r="K137" s="161"/>
      <c r="L137" s="59"/>
    </row>
    <row r="138" spans="1:12" x14ac:dyDescent="0.2">
      <c r="A138" s="22"/>
      <c r="B138" s="56" t="str">
        <f>IF(ISBLANK('E Year 2 Updates'!B138), "",'E Year 2 Updates'!B138)</f>
        <v/>
      </c>
      <c r="C138" s="76"/>
      <c r="D138" s="76"/>
      <c r="E138" s="76"/>
      <c r="F138" s="77"/>
      <c r="G138" s="77"/>
      <c r="H138" s="77"/>
      <c r="I138" s="77"/>
      <c r="J138" s="76"/>
      <c r="K138" s="161"/>
      <c r="L138" s="59"/>
    </row>
    <row r="139" spans="1:12" ht="15" x14ac:dyDescent="0.25">
      <c r="A139" s="22"/>
      <c r="B139" s="89" t="s">
        <v>35</v>
      </c>
      <c r="C139" s="37"/>
      <c r="D139" s="37"/>
      <c r="E139" s="214"/>
      <c r="F139" s="214"/>
      <c r="G139" s="214"/>
      <c r="H139" s="214"/>
      <c r="I139" s="214"/>
      <c r="J139" s="214"/>
      <c r="K139" s="214"/>
      <c r="L139" s="214"/>
    </row>
    <row r="140" spans="1:12" x14ac:dyDescent="0.2">
      <c r="A140" s="22"/>
      <c r="B140" s="56" t="str">
        <f>IF(ISBLANK('E Year 2 Updates'!B140), "",'E Year 2 Updates'!B140)</f>
        <v/>
      </c>
      <c r="C140" s="76"/>
      <c r="D140" s="76"/>
      <c r="E140" s="76"/>
      <c r="F140" s="77"/>
      <c r="G140" s="77"/>
      <c r="H140" s="77"/>
      <c r="I140" s="77"/>
      <c r="J140" s="76"/>
      <c r="K140" s="161"/>
      <c r="L140" s="59"/>
    </row>
    <row r="141" spans="1:12" x14ac:dyDescent="0.2">
      <c r="A141" s="22"/>
      <c r="B141" s="56" t="str">
        <f>IF(ISBLANK('E Year 2 Updates'!B141), "",'E Year 2 Updates'!B141)</f>
        <v/>
      </c>
      <c r="C141" s="76"/>
      <c r="D141" s="76"/>
      <c r="E141" s="76"/>
      <c r="F141" s="77"/>
      <c r="G141" s="77"/>
      <c r="H141" s="77"/>
      <c r="I141" s="77"/>
      <c r="J141" s="76"/>
      <c r="K141" s="161"/>
      <c r="L141" s="59"/>
    </row>
    <row r="142" spans="1:12" x14ac:dyDescent="0.2">
      <c r="A142" s="22"/>
      <c r="B142" s="56" t="str">
        <f>IF(ISBLANK('E Year 2 Updates'!B142), "",'E Year 2 Updates'!B142)</f>
        <v/>
      </c>
      <c r="C142" s="76"/>
      <c r="D142" s="76"/>
      <c r="E142" s="76"/>
      <c r="F142" s="77"/>
      <c r="G142" s="77"/>
      <c r="H142" s="77"/>
      <c r="I142" s="77"/>
      <c r="J142" s="76"/>
      <c r="K142" s="161"/>
      <c r="L142" s="59"/>
    </row>
    <row r="143" spans="1:12" ht="15" x14ac:dyDescent="0.25">
      <c r="A143" s="22"/>
      <c r="B143" s="90" t="s">
        <v>36</v>
      </c>
      <c r="C143" s="91">
        <f>'E Year 2 Updates'!C143</f>
        <v>0</v>
      </c>
      <c r="D143" s="91">
        <f>'E Year 2 Updates'!H143</f>
        <v>0</v>
      </c>
      <c r="E143" s="91">
        <f>'B Budget'!E143</f>
        <v>0</v>
      </c>
      <c r="F143" s="79">
        <f t="shared" ref="F143:H143" si="12">+SUM(F121:F122,F124:F126,F128:F130,F132:F134,F136:F138,F140:F142)</f>
        <v>0</v>
      </c>
      <c r="G143" s="79">
        <f t="shared" si="12"/>
        <v>0</v>
      </c>
      <c r="H143" s="79">
        <f t="shared" si="12"/>
        <v>0</v>
      </c>
      <c r="I143" s="79">
        <f>+SUM(I121:I122,I124:I126,I128:I130,I132:I134,I136:I138,I140:I142)</f>
        <v>0</v>
      </c>
      <c r="J143" s="91">
        <f>C143+D143+I143</f>
        <v>0</v>
      </c>
      <c r="K143" s="161"/>
      <c r="L143" s="59"/>
    </row>
    <row r="144" spans="1:12" ht="7.5" customHeight="1" x14ac:dyDescent="0.2">
      <c r="A144" s="22"/>
      <c r="E144" s="81"/>
      <c r="G144" s="81"/>
      <c r="H144" s="81"/>
      <c r="K144" s="160"/>
    </row>
    <row r="145" spans="1:12" ht="15" x14ac:dyDescent="0.2">
      <c r="A145" s="22"/>
      <c r="B145" s="85" t="s">
        <v>37</v>
      </c>
      <c r="C145" s="208" t="s">
        <v>38</v>
      </c>
      <c r="D145" s="208"/>
      <c r="E145" s="208"/>
      <c r="F145" s="208"/>
      <c r="G145" s="208"/>
      <c r="H145" s="208"/>
      <c r="I145" s="208"/>
      <c r="J145" s="208"/>
      <c r="K145" s="160"/>
    </row>
    <row r="146" spans="1:12" ht="15" x14ac:dyDescent="0.25">
      <c r="A146" s="22"/>
      <c r="B146" s="37" t="s">
        <v>39</v>
      </c>
      <c r="C146" s="138"/>
      <c r="D146" s="138"/>
      <c r="E146" s="198"/>
      <c r="F146" s="198"/>
      <c r="G146" s="198"/>
      <c r="H146" s="198"/>
      <c r="I146" s="198"/>
      <c r="J146" s="198"/>
      <c r="K146" s="198"/>
      <c r="L146" s="199"/>
    </row>
    <row r="147" spans="1:12" x14ac:dyDescent="0.2">
      <c r="A147" s="22"/>
      <c r="B147" s="56" t="str">
        <f>IF(ISBLANK('E Year 2 Updates'!B147), "",'E Year 2 Updates'!B147)</f>
        <v/>
      </c>
      <c r="C147" s="76"/>
      <c r="D147" s="76"/>
      <c r="E147" s="76"/>
      <c r="F147" s="77"/>
      <c r="G147" s="77"/>
      <c r="H147" s="77"/>
      <c r="I147" s="77"/>
      <c r="J147" s="76"/>
      <c r="K147" s="161"/>
      <c r="L147" s="59"/>
    </row>
    <row r="148" spans="1:12" x14ac:dyDescent="0.2">
      <c r="A148" s="22"/>
      <c r="B148" s="56" t="str">
        <f>IF(ISBLANK('E Year 2 Updates'!B148), "",'E Year 2 Updates'!B148)</f>
        <v/>
      </c>
      <c r="C148" s="76"/>
      <c r="D148" s="76"/>
      <c r="E148" s="76"/>
      <c r="F148" s="77"/>
      <c r="G148" s="77"/>
      <c r="H148" s="77"/>
      <c r="I148" s="77"/>
      <c r="J148" s="76"/>
      <c r="K148" s="161"/>
      <c r="L148" s="59"/>
    </row>
    <row r="149" spans="1:12" x14ac:dyDescent="0.2">
      <c r="A149" s="22"/>
      <c r="B149" s="56" t="str">
        <f>IF(ISBLANK('E Year 2 Updates'!B149), "",'E Year 2 Updates'!B149)</f>
        <v/>
      </c>
      <c r="C149" s="76"/>
      <c r="D149" s="76"/>
      <c r="E149" s="76"/>
      <c r="F149" s="77"/>
      <c r="G149" s="77"/>
      <c r="H149" s="77"/>
      <c r="I149" s="77"/>
      <c r="J149" s="76"/>
      <c r="K149" s="161"/>
      <c r="L149" s="59"/>
    </row>
    <row r="150" spans="1:12" ht="15" x14ac:dyDescent="0.25">
      <c r="A150" s="22"/>
      <c r="B150" s="37" t="s">
        <v>40</v>
      </c>
      <c r="C150" s="138"/>
      <c r="D150" s="138"/>
      <c r="E150" s="198"/>
      <c r="F150" s="198"/>
      <c r="G150" s="198"/>
      <c r="H150" s="198"/>
      <c r="I150" s="198"/>
      <c r="J150" s="198"/>
      <c r="K150" s="198"/>
      <c r="L150" s="199"/>
    </row>
    <row r="151" spans="1:12" x14ac:dyDescent="0.2">
      <c r="A151" s="22"/>
      <c r="B151" s="56" t="str">
        <f>IF(ISBLANK('E Year 2 Updates'!B151), "",'E Year 2 Updates'!B151)</f>
        <v/>
      </c>
      <c r="C151" s="76"/>
      <c r="D151" s="76"/>
      <c r="E151" s="76"/>
      <c r="F151" s="77"/>
      <c r="G151" s="77"/>
      <c r="H151" s="77"/>
      <c r="I151" s="77"/>
      <c r="J151" s="76"/>
      <c r="K151" s="161"/>
      <c r="L151" s="59"/>
    </row>
    <row r="152" spans="1:12" x14ac:dyDescent="0.2">
      <c r="A152" s="22"/>
      <c r="B152" s="56" t="str">
        <f>IF(ISBLANK('E Year 2 Updates'!B152), "",'E Year 2 Updates'!B152)</f>
        <v/>
      </c>
      <c r="C152" s="76"/>
      <c r="D152" s="76"/>
      <c r="E152" s="76"/>
      <c r="F152" s="77"/>
      <c r="G152" s="77"/>
      <c r="H152" s="77"/>
      <c r="I152" s="77"/>
      <c r="J152" s="76"/>
      <c r="K152" s="161"/>
      <c r="L152" s="59"/>
    </row>
    <row r="153" spans="1:12" x14ac:dyDescent="0.2">
      <c r="A153" s="22"/>
      <c r="B153" s="56" t="str">
        <f>IF(ISBLANK('E Year 2 Updates'!B153), "",'E Year 2 Updates'!B153)</f>
        <v/>
      </c>
      <c r="C153" s="76"/>
      <c r="D153" s="76"/>
      <c r="E153" s="76"/>
      <c r="F153" s="77"/>
      <c r="G153" s="77"/>
      <c r="H153" s="77"/>
      <c r="I153" s="77"/>
      <c r="J153" s="76"/>
      <c r="K153" s="161"/>
      <c r="L153" s="59"/>
    </row>
    <row r="154" spans="1:12" ht="15" x14ac:dyDescent="0.25">
      <c r="A154" s="22"/>
      <c r="B154" s="90" t="s">
        <v>41</v>
      </c>
      <c r="C154" s="91">
        <f>'E Year 2 Updates'!C154</f>
        <v>0</v>
      </c>
      <c r="D154" s="91">
        <f>'E Year 2 Updates'!H154</f>
        <v>0</v>
      </c>
      <c r="E154" s="91">
        <f>'B Budget'!E154</f>
        <v>0</v>
      </c>
      <c r="F154" s="79">
        <f>+SUM(F147:F149,F151:F153)</f>
        <v>0</v>
      </c>
      <c r="G154" s="79">
        <f t="shared" ref="G154:I154" si="13">+SUM(G147:G149,G151:G153)</f>
        <v>0</v>
      </c>
      <c r="H154" s="79">
        <f t="shared" si="13"/>
        <v>0</v>
      </c>
      <c r="I154" s="79">
        <f t="shared" si="13"/>
        <v>0</v>
      </c>
      <c r="J154" s="91">
        <f>C154+D154+I154</f>
        <v>0</v>
      </c>
      <c r="K154" s="161"/>
      <c r="L154" s="59"/>
    </row>
    <row r="155" spans="1:12" ht="15" x14ac:dyDescent="0.25">
      <c r="A155" s="22"/>
      <c r="B155" s="92"/>
      <c r="C155" s="93"/>
      <c r="D155" s="93"/>
      <c r="E155" s="94"/>
      <c r="F155" s="94"/>
      <c r="G155" s="94"/>
      <c r="H155" s="94"/>
      <c r="I155" s="93"/>
      <c r="J155" s="93"/>
      <c r="K155" s="160"/>
    </row>
    <row r="156" spans="1:12" ht="15" x14ac:dyDescent="0.2">
      <c r="A156" s="22"/>
      <c r="B156" s="85" t="s">
        <v>42</v>
      </c>
      <c r="C156" s="94"/>
      <c r="D156" s="94"/>
      <c r="E156" s="94"/>
      <c r="F156" s="94"/>
      <c r="G156" s="94"/>
      <c r="H156" s="94"/>
      <c r="I156" s="94"/>
      <c r="J156" s="94"/>
      <c r="K156" s="160"/>
    </row>
    <row r="157" spans="1:12" x14ac:dyDescent="0.2">
      <c r="A157" s="22"/>
      <c r="B157" s="34" t="s">
        <v>101</v>
      </c>
      <c r="C157" s="76"/>
      <c r="D157" s="76"/>
      <c r="E157" s="76"/>
      <c r="F157" s="77"/>
      <c r="G157" s="77"/>
      <c r="H157" s="77"/>
      <c r="I157" s="77"/>
      <c r="J157" s="76"/>
      <c r="K157" s="161"/>
      <c r="L157" s="59"/>
    </row>
    <row r="158" spans="1:12" x14ac:dyDescent="0.2">
      <c r="A158" s="22"/>
      <c r="B158" s="56" t="str">
        <f>IF(ISBLANK('E Year 2 Updates'!B158), "",'E Year 2 Updates'!B158)</f>
        <v/>
      </c>
      <c r="C158" s="76"/>
      <c r="D158" s="76"/>
      <c r="E158" s="76"/>
      <c r="F158" s="77"/>
      <c r="G158" s="77"/>
      <c r="H158" s="77"/>
      <c r="I158" s="77"/>
      <c r="J158" s="76"/>
      <c r="K158" s="161"/>
      <c r="L158" s="59"/>
    </row>
    <row r="159" spans="1:12" ht="15" x14ac:dyDescent="0.25">
      <c r="A159" s="22"/>
      <c r="B159" s="37" t="s">
        <v>43</v>
      </c>
      <c r="C159" s="138"/>
      <c r="D159" s="138"/>
      <c r="E159" s="198"/>
      <c r="F159" s="198"/>
      <c r="G159" s="198"/>
      <c r="H159" s="198"/>
      <c r="I159" s="198"/>
      <c r="J159" s="198"/>
      <c r="K159" s="198"/>
      <c r="L159" s="199"/>
    </row>
    <row r="160" spans="1:12" x14ac:dyDescent="0.2">
      <c r="A160" s="22"/>
      <c r="B160" s="56" t="str">
        <f>IF(ISBLANK('E Year 2 Updates'!B160), "",'E Year 2 Updates'!B160)</f>
        <v/>
      </c>
      <c r="C160" s="76"/>
      <c r="D160" s="76"/>
      <c r="E160" s="76"/>
      <c r="F160" s="77"/>
      <c r="G160" s="77"/>
      <c r="H160" s="77"/>
      <c r="I160" s="77"/>
      <c r="J160" s="76"/>
      <c r="K160" s="161"/>
      <c r="L160" s="59"/>
    </row>
    <row r="161" spans="1:13" x14ac:dyDescent="0.2">
      <c r="A161" s="22"/>
      <c r="B161" s="56" t="str">
        <f>IF(ISBLANK('E Year 2 Updates'!B161), "",'E Year 2 Updates'!B161)</f>
        <v/>
      </c>
      <c r="C161" s="76"/>
      <c r="D161" s="76"/>
      <c r="E161" s="76"/>
      <c r="F161" s="77"/>
      <c r="G161" s="77"/>
      <c r="H161" s="77"/>
      <c r="I161" s="77"/>
      <c r="J161" s="76"/>
      <c r="K161" s="161"/>
      <c r="L161" s="59"/>
    </row>
    <row r="162" spans="1:13" ht="15" x14ac:dyDescent="0.25">
      <c r="B162" s="90" t="s">
        <v>44</v>
      </c>
      <c r="C162" s="91">
        <f>'E Year 2 Updates'!C162</f>
        <v>0</v>
      </c>
      <c r="D162" s="91">
        <f>'E Year 2 Updates'!H162</f>
        <v>0</v>
      </c>
      <c r="E162" s="91">
        <f>'B Budget'!E162</f>
        <v>0</v>
      </c>
      <c r="F162" s="79">
        <f>+SUM(F157:F158,F160:F161)</f>
        <v>0</v>
      </c>
      <c r="G162" s="79">
        <f t="shared" ref="G162:I162" si="14">+SUM(G157:G158,G160:G161)</f>
        <v>0</v>
      </c>
      <c r="H162" s="79">
        <f t="shared" si="14"/>
        <v>0</v>
      </c>
      <c r="I162" s="79">
        <f t="shared" si="14"/>
        <v>0</v>
      </c>
      <c r="J162" s="91">
        <f>C162+D162+I162</f>
        <v>0</v>
      </c>
      <c r="K162" s="161"/>
      <c r="L162" s="59"/>
    </row>
    <row r="163" spans="1:13" ht="7.5" customHeight="1" x14ac:dyDescent="0.2">
      <c r="B163" s="42"/>
      <c r="C163" s="94"/>
      <c r="D163" s="94"/>
      <c r="E163" s="94"/>
      <c r="F163" s="94"/>
      <c r="G163" s="94"/>
      <c r="H163" s="94"/>
      <c r="I163" s="94"/>
      <c r="J163" s="94"/>
      <c r="K163" s="160"/>
      <c r="L163" s="30"/>
      <c r="M163" s="42"/>
    </row>
    <row r="164" spans="1:13" ht="15" x14ac:dyDescent="0.25">
      <c r="B164" s="49" t="s">
        <v>102</v>
      </c>
      <c r="C164" s="91">
        <f>'E Year 2 Updates'!C164</f>
        <v>0</v>
      </c>
      <c r="D164" s="91">
        <f>'E Year 2 Updates'!H164</f>
        <v>0</v>
      </c>
      <c r="E164" s="91">
        <f>'B Budget'!E164</f>
        <v>0</v>
      </c>
      <c r="F164" s="79">
        <f t="shared" ref="F164:I164" si="15">F143+F118+F106+F154+F162</f>
        <v>0</v>
      </c>
      <c r="G164" s="79">
        <f t="shared" si="15"/>
        <v>0</v>
      </c>
      <c r="H164" s="79">
        <f t="shared" si="15"/>
        <v>0</v>
      </c>
      <c r="I164" s="79">
        <f t="shared" si="15"/>
        <v>0</v>
      </c>
      <c r="J164" s="91">
        <f>C164+D164+I164</f>
        <v>0</v>
      </c>
      <c r="K164" s="161"/>
      <c r="L164" s="59"/>
    </row>
    <row r="165" spans="1:13" ht="7.5" customHeight="1" x14ac:dyDescent="0.25">
      <c r="B165" s="50"/>
      <c r="C165" s="94"/>
      <c r="D165" s="94"/>
      <c r="E165" s="51"/>
      <c r="F165" s="51"/>
      <c r="G165" s="51"/>
      <c r="H165" s="51"/>
      <c r="I165" s="94"/>
      <c r="J165" s="94"/>
      <c r="K165" s="160"/>
      <c r="L165" s="30"/>
      <c r="M165" s="42"/>
    </row>
    <row r="166" spans="1:13" ht="15" x14ac:dyDescent="0.25">
      <c r="B166" s="52" t="s">
        <v>97</v>
      </c>
      <c r="C166" s="91">
        <f>'E Year 2 Updates'!C166</f>
        <v>0</v>
      </c>
      <c r="D166" s="91">
        <f>'E Year 2 Updates'!H166</f>
        <v>0</v>
      </c>
      <c r="E166" s="91">
        <f>'B Budget'!E166</f>
        <v>0</v>
      </c>
      <c r="F166" s="79">
        <f t="shared" ref="F166:I166" si="16">F95</f>
        <v>0</v>
      </c>
      <c r="G166" s="79">
        <f t="shared" si="16"/>
        <v>0</v>
      </c>
      <c r="H166" s="79">
        <f t="shared" si="16"/>
        <v>0</v>
      </c>
      <c r="I166" s="79">
        <f t="shared" si="16"/>
        <v>0</v>
      </c>
      <c r="J166" s="91">
        <f>C166+D166+I166</f>
        <v>0</v>
      </c>
      <c r="K166" s="161"/>
      <c r="L166" s="59"/>
    </row>
    <row r="167" spans="1:13" ht="15" x14ac:dyDescent="0.25">
      <c r="B167" s="49" t="s">
        <v>45</v>
      </c>
      <c r="C167" s="95">
        <f t="shared" ref="C167:J167" si="17">IFERROR(C121/C95,0)</f>
        <v>0</v>
      </c>
      <c r="D167" s="95">
        <f t="shared" si="17"/>
        <v>0</v>
      </c>
      <c r="E167" s="95">
        <f t="shared" si="17"/>
        <v>0</v>
      </c>
      <c r="F167" s="111">
        <f t="shared" si="17"/>
        <v>0</v>
      </c>
      <c r="G167" s="111">
        <f t="shared" si="17"/>
        <v>0</v>
      </c>
      <c r="H167" s="111">
        <f t="shared" si="17"/>
        <v>0</v>
      </c>
      <c r="I167" s="111">
        <f t="shared" si="17"/>
        <v>0</v>
      </c>
      <c r="J167" s="95">
        <f t="shared" si="17"/>
        <v>0</v>
      </c>
    </row>
    <row r="168" spans="1:13" x14ac:dyDescent="0.2">
      <c r="C168" s="93"/>
      <c r="D168" s="93"/>
      <c r="E168" s="93"/>
      <c r="F168" s="94"/>
      <c r="G168" s="93"/>
      <c r="H168" s="93"/>
      <c r="I168" s="93"/>
      <c r="J168" s="93"/>
    </row>
    <row r="169" spans="1:13" ht="35.25" customHeight="1" x14ac:dyDescent="0.2">
      <c r="B169" s="53" t="s">
        <v>64</v>
      </c>
      <c r="C169" s="97">
        <f>'E Year 2 Updates'!C169</f>
        <v>0</v>
      </c>
      <c r="D169" s="97">
        <f>'E Year 2 Updates'!H169</f>
        <v>0</v>
      </c>
      <c r="E169" s="97">
        <f>'B Budget'!E169</f>
        <v>0</v>
      </c>
      <c r="F169" s="77"/>
      <c r="G169" s="77"/>
      <c r="H169" s="77"/>
      <c r="I169" s="77"/>
      <c r="J169" s="97">
        <f t="shared" ref="J169" si="18">C169+I169+D169</f>
        <v>0</v>
      </c>
      <c r="L169" s="59"/>
    </row>
    <row r="170" spans="1:13" x14ac:dyDescent="0.2">
      <c r="B170" s="42"/>
      <c r="C170" s="42"/>
      <c r="D170" s="42"/>
      <c r="E170" s="42"/>
      <c r="F170" s="78"/>
      <c r="G170" s="42"/>
      <c r="H170" s="42"/>
      <c r="I170" s="42"/>
      <c r="J170" s="42"/>
    </row>
    <row r="171" spans="1:13" x14ac:dyDescent="0.2">
      <c r="B171" s="42"/>
      <c r="C171" s="42"/>
      <c r="D171" s="42"/>
      <c r="E171" s="42"/>
      <c r="F171" s="78"/>
      <c r="G171" s="42"/>
      <c r="H171" s="42"/>
      <c r="I171" s="42"/>
      <c r="J171" s="42"/>
    </row>
  </sheetData>
  <sheetProtection algorithmName="SHA-512" hashValue="4Fq3Alf9ByZq1dyyUI3d9HStKiXWBTUlpCezaMqUGHDtPBiG4tGj0vutkrvAeqMKQI5vqLIH5AHcGmjZv7nnVQ==" saltValue="OOzMkEMBcWYe+bFVapvl/g==" spinCount="100000" sheet="1" objects="1" scenarios="1" formatRows="0"/>
  <mergeCells count="20">
    <mergeCell ref="E135:L135"/>
    <mergeCell ref="E139:L139"/>
    <mergeCell ref="B65:H65"/>
    <mergeCell ref="E146:L146"/>
    <mergeCell ref="E150:L150"/>
    <mergeCell ref="E159:L159"/>
    <mergeCell ref="B2:L2"/>
    <mergeCell ref="E113:L113"/>
    <mergeCell ref="B37:C37"/>
    <mergeCell ref="B5:B8"/>
    <mergeCell ref="C13:G13"/>
    <mergeCell ref="B21:C21"/>
    <mergeCell ref="B28:C28"/>
    <mergeCell ref="E102:L102"/>
    <mergeCell ref="E44:L44"/>
    <mergeCell ref="E58:L58"/>
    <mergeCell ref="E123:L123"/>
    <mergeCell ref="E127:L127"/>
    <mergeCell ref="C145:J145"/>
    <mergeCell ref="E131:L131"/>
  </mergeCells>
  <dataValidations disablePrompts="1" count="1">
    <dataValidation allowBlank="1" showErrorMessage="1" sqref="B94" xr:uid="{00000000-0002-0000-0500-000000000000}"/>
  </dataValidations>
  <printOptions horizontalCentered="1"/>
  <pageMargins left="0.70866141732283472" right="0.70866141732283472" top="0.74803149606299213" bottom="0.74803149606299213" header="0.31496062992125984" footer="0.31496062992125984"/>
  <pageSetup paperSize="5" scale="67" fitToHeight="0" orientation="landscape" r:id="rId1"/>
  <headerFooter>
    <oddFooter>&amp;L&amp;BCanada Council for the Arts Confidential&amp;B&amp;C&amp;D&amp;RPage &amp;P</oddFooter>
  </headerFooter>
  <ignoredErrors>
    <ignoredError sqref="A1 A16:A19 A58:D58 A54 A55:B55 A56:A57 M54:XFD57 A63:A65 A59:A61 A67:A91 A66:B66 A102 A100 A101 K100:XFD101 A107:XFD108 A113:D113 A109:B111 A112 K109:XFD112 A119:A120 A123 A121 A122 K121:XFD122 A127 A124:A126 K124:XFD126 A131 A128:A130 K128:XFD130 A135 A132:A134 K132:XFD134 A139 A136:A138 K136:XFD138 A144 A150 A147:A149 K147:XFD149 A155:A156 A159 A157 A158 K157:XFD158 A163:XFD163 A20:A21 M15:XFD20 A28 A27 A37 A36 A44 A43 A51:XFD53 A49:B50 A62 F62:H62 A93:A94 A92 A96:A99 A95 F95:I95 A106:B106 F106:I106 A118 A143 F143:I143 A154 A162:B162 A165:XFD165 A164 F164:I164 A167:XFD1048576 A166 F166:I166 F49:I50 F67:I92 M22:XFD27 M29:XFD36 M38:XFD43 L49:XFD50 L62:XFD62 L66:XFD92 L95:XFD95 K103:XFD106 K114:XFD118 K140:XFD143 K151:XFD154 K160:XFD162 K164:XFD164 K166:XFD166 A9:XFD12 C4:E4 A4 M102:XFD102 M113:XFD113 M123:XFD123 M127:XFD127 M131:XFD131 M135:XFD135 M139:XFD139 A146 M146:XFD146 M150:XFD150 M159:XFD159 A14:XFD14 A13 H13:XFD13 D21 A145 K145:XFD145 M21:XFD21 M28:XFD28 M37:XFD37 M44:XFD44 N4:XFD4 A3:XFD3 A2 C2:XFD2 C1:XFD1 I4:J4 A15 A22:A26 A29:A35 A38:A42 A45:A48 A103:A105 A114:A117 A140:A142 A151:A153 A160:A161 B43 B36 B27 B15:C26 B28:C35 C27 B37:C42 C36 B44:C48 C43 C63:XFD64 B63:B64 B59:B62 B67:B83 C102:D102 C93:XFD94 C96:XFD99 B96:B99 B93:B94 B101 B102 B84:B92 B103:B105 B95 B100 C119:XFD120 C123:D123 C127:D127 C131:D131 C135:D135 C139:D139 C144:XFD144 C150:D150 C155:XFD156 C159:D159 C146:D146 B145 B146 B154 B143 B118 B159 B155:B156 B150 B144 B139 B135 B131 B127 B122 B123 B119:B120 B114:B117 B121 B124:B126 B128:B130 B132:B134 B136:B138 B140:B142 B151:B153 B157:B158 B160:B161 B147:B149 K66:K91 M58:XFD58 M59:XFD61 L59:L61 L54:L57 E58:L58 E54:K57 E59:K61 M45:XFD48 F37:L37 F28:L28 F21:L21 L45:L48 L38:L43 L29:L36 L22:L27 F46:I48 F39:I43 F30:I36 F23:I27 L15:L20 G20:I20 F15:I15 E16:K19 E15 J15:K15 E21 E20:F20 J20:K20 E28 E23:E27 J23:K27 E37 E30:E36 J30:K36 E44:L44 E39:E43 J39:K43 E46:E48 J46:K48 E22:K22 E29:K29 E38:K38 E45:K45 I65:XFD6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 Instructions</vt:lpstr>
      <vt:lpstr>B Budget</vt:lpstr>
      <vt:lpstr>C Participants</vt:lpstr>
      <vt:lpstr>D Year 1 Updates</vt:lpstr>
      <vt:lpstr>E Year 2 Updates</vt:lpstr>
      <vt:lpstr>F Year 3 Updates</vt:lpstr>
      <vt:lpstr>'A Instructions'!Print_Area</vt:lpstr>
      <vt:lpstr>'B Budget'!Print_Area</vt:lpstr>
      <vt:lpstr>'C Participants'!Print_Area</vt:lpstr>
      <vt:lpstr>'D Year 1 Updates'!Print_Area</vt:lpstr>
      <vt:lpstr>'A Instructions'!Print_Titles</vt:lpstr>
      <vt:lpstr>'B Budget'!Print_Titles</vt:lpstr>
      <vt:lpstr>'C Participants'!Print_Titles</vt:lpstr>
      <vt:lpstr>'D Year 1 Updates'!Print_Titles</vt:lpstr>
      <vt:lpstr>'E Year 2 Updates'!Print_Titles</vt:lpstr>
      <vt:lpstr>'F Year 3 Updates'!Print_Titles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Busby, Ellen</cp:lastModifiedBy>
  <cp:lastPrinted>2017-05-05T02:41:56Z</cp:lastPrinted>
  <dcterms:created xsi:type="dcterms:W3CDTF">2017-03-07T19:29:35Z</dcterms:created>
  <dcterms:modified xsi:type="dcterms:W3CDTF">2020-02-21T16:04:06Z</dcterms:modified>
</cp:coreProperties>
</file>